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EKOVI" sheetId="1" r:id="rId1"/>
    <sheet name="SANITETSKI" sheetId="2" r:id="rId2"/>
    <sheet name="LABORATORIJA" sheetId="3" r:id="rId3"/>
  </sheets>
  <definedNames>
    <definedName name="_xlnm.Print_Area" localSheetId="0">'LEKOVI'!$A$1:$L$1</definedName>
    <definedName name="Excel_BuiltIn_Print_Area" localSheetId="0">'LEKOVI'!#REF!</definedName>
  </definedNames>
  <calcPr fullCalcOnLoad="1"/>
</workbook>
</file>

<file path=xl/sharedStrings.xml><?xml version="1.0" encoding="utf-8"?>
<sst xmlns="http://schemas.openxmlformats.org/spreadsheetml/2006/main" count="260" uniqueCount="239">
  <si>
    <t>POPIS AMPULIRANE TH NA DAN 30.06.2014 GOD</t>
  </si>
  <si>
    <t>Red.br.</t>
  </si>
  <si>
    <t>Lekovi</t>
  </si>
  <si>
    <t>Opšta služba</t>
  </si>
  <si>
    <t>Med.rada</t>
  </si>
  <si>
    <t>Disp.za žene</t>
  </si>
  <si>
    <t>Hitna sl.</t>
  </si>
  <si>
    <t>Dečiji disp.</t>
  </si>
  <si>
    <t>Školski disp.</t>
  </si>
  <si>
    <t>Kostolac</t>
  </si>
  <si>
    <t xml:space="preserve">Kucno </t>
  </si>
  <si>
    <t>Stom.odra</t>
  </si>
  <si>
    <t>Stom.deca</t>
  </si>
  <si>
    <t>količina</t>
  </si>
  <si>
    <t>CENA</t>
  </si>
  <si>
    <t>Ukupno:</t>
  </si>
  <si>
    <t>Pancilin 800 000ij</t>
  </si>
  <si>
    <t>Aqua pro injectione 10ml</t>
  </si>
  <si>
    <t>Gentamicin amp 20mg</t>
  </si>
  <si>
    <t>Gentamicin amp 40mg</t>
  </si>
  <si>
    <t>Gentamicin  amp 80mg</t>
  </si>
  <si>
    <t>Gentamicin amp 120 mg</t>
  </si>
  <si>
    <t>Diklofenak amp.75.mg</t>
  </si>
  <si>
    <t>Novalgetol amp 5ml</t>
  </si>
  <si>
    <t>Bensedin amp 10mg</t>
  </si>
  <si>
    <t>Aminofilin amp 250mg</t>
  </si>
  <si>
    <t>Adrenalin amp 1mg</t>
  </si>
  <si>
    <t>Bedoxin amp 50mg</t>
  </si>
  <si>
    <t>Bromazepam tbl 3mg</t>
  </si>
  <si>
    <t>Buscopan amp 20mg</t>
  </si>
  <si>
    <t>Dexazon amp 4mg</t>
  </si>
  <si>
    <t>Dilacor amp 2ml</t>
  </si>
  <si>
    <t>Klometol amp 10mg</t>
  </si>
  <si>
    <t>Furosemid 20mg</t>
  </si>
  <si>
    <t>Lidocain-hlorid 3,5ml</t>
  </si>
  <si>
    <t>Lemod solu amp 20mg</t>
  </si>
  <si>
    <t>Lemod solu amp 40mg</t>
  </si>
  <si>
    <t>Lemod solu amp 125mg</t>
  </si>
  <si>
    <t>Methilergometrin am 0,2</t>
  </si>
  <si>
    <t>Povidon jod sol 10%</t>
  </si>
  <si>
    <t>Povidon jod pena 500ml</t>
  </si>
  <si>
    <t>Presolol tbl 100mg</t>
  </si>
  <si>
    <t>Diazepam klizma</t>
  </si>
  <si>
    <t>Enatens tbl. 20mg</t>
  </si>
  <si>
    <t>Ranisan amp 50mg</t>
  </si>
  <si>
    <t>Trodon amp 50mg</t>
  </si>
  <si>
    <t>Trodon amp 100mg</t>
  </si>
  <si>
    <t>Vitamin C 500mg</t>
  </si>
  <si>
    <t>Lemod solu amp.500 mg</t>
  </si>
  <si>
    <t>Zodol amp 30mg</t>
  </si>
  <si>
    <t xml:space="preserve">OHB 12 amp </t>
  </si>
  <si>
    <t>Nifelat R tbl 20mg</t>
  </si>
  <si>
    <t>Bensedin tbl 10mg(diaze)</t>
  </si>
  <si>
    <t>Phenobarbiton amp</t>
  </si>
  <si>
    <t>Monizol tbl 40mg</t>
  </si>
  <si>
    <t>Baralgetas amp</t>
  </si>
  <si>
    <t>Fraxiparin 0,3ml</t>
  </si>
  <si>
    <t>Fraxiparin 0,4ml</t>
  </si>
  <si>
    <t>Fraxiparin 0,6ml</t>
  </si>
  <si>
    <t>Moditen depo amp</t>
  </si>
  <si>
    <t>Tetabulin serum</t>
  </si>
  <si>
    <t>Diprofos amp 7mg</t>
  </si>
  <si>
    <t>Movalis amp 15mg</t>
  </si>
  <si>
    <t>Plavix tbl.</t>
  </si>
  <si>
    <t>Morfin amp.</t>
  </si>
  <si>
    <t>Ketonal amp 100mg</t>
  </si>
  <si>
    <t>Synopen amp 20mg</t>
  </si>
  <si>
    <t>Glukosa 5%</t>
  </si>
  <si>
    <t>Glikosa 10%</t>
  </si>
  <si>
    <t>Natrijum chloridi 0,9%</t>
  </si>
  <si>
    <t>Nitroglycerin sprej.</t>
  </si>
  <si>
    <t>Verapamil(izopamil)amp</t>
  </si>
  <si>
    <t>Propafenon amp.</t>
  </si>
  <si>
    <t>Nitroglycerin ling.</t>
  </si>
  <si>
    <t>Andol tbl.300mg</t>
  </si>
  <si>
    <t>Berodual sol</t>
  </si>
  <si>
    <t>Spalmotil sol</t>
  </si>
  <si>
    <t>Atropin sulfat amp 1mg</t>
  </si>
  <si>
    <t>Dormicum amp</t>
  </si>
  <si>
    <t>Lometazid tbl.10mg</t>
  </si>
  <si>
    <t>Clexane amp 0,4</t>
  </si>
  <si>
    <t xml:space="preserve">Paracetamol sirup  </t>
  </si>
  <si>
    <t>Haldol depo amp.</t>
  </si>
  <si>
    <t>Progesteron depo</t>
  </si>
  <si>
    <t>Testosteron depo amp.</t>
  </si>
  <si>
    <t>Verapamil tbl 80mg</t>
  </si>
  <si>
    <t>Methotrexate amp.50mg</t>
  </si>
  <si>
    <t>Presing sirup</t>
  </si>
  <si>
    <t>Glikosa 50%</t>
  </si>
  <si>
    <t>Na+K+Ca+Cl  500ml</t>
  </si>
  <si>
    <t>Paracetamol sup.80mg</t>
  </si>
  <si>
    <t>Paracetamol sup.150mg</t>
  </si>
  <si>
    <t>Na+K+Ca+Cl+laktat 500ml</t>
  </si>
  <si>
    <t>Sandostatin 0,1</t>
  </si>
  <si>
    <t>Lorazepam tbl.2,5mg</t>
  </si>
  <si>
    <t>Paracetamol sup.200mg</t>
  </si>
  <si>
    <t>Naloxon 0,4</t>
  </si>
  <si>
    <t>Amjodaron amp 150mg</t>
  </si>
  <si>
    <t>Brufen sirup</t>
  </si>
  <si>
    <t>Propranolol tbl.40mg</t>
  </si>
  <si>
    <t>POPIS SANITETSKOG NA DAN 30.06.2014.god.</t>
  </si>
  <si>
    <t>SANITETSKI MATERIJAL</t>
  </si>
  <si>
    <t>Laboratorija</t>
  </si>
  <si>
    <t>Školski</t>
  </si>
  <si>
    <t>Kucno</t>
  </si>
  <si>
    <t>DZŽ</t>
  </si>
  <si>
    <t>Stom.odrasli</t>
  </si>
  <si>
    <t>Sto.deca</t>
  </si>
  <si>
    <t>Količina</t>
  </si>
  <si>
    <t>Gaza 80x100</t>
  </si>
  <si>
    <t>Flaster na platnu 5x5</t>
  </si>
  <si>
    <t>Senzifix 28x10m</t>
  </si>
  <si>
    <t>Vata sanitetska</t>
  </si>
  <si>
    <t>Vata papirna</t>
  </si>
  <si>
    <t>Kaliko zavoj 5x5</t>
  </si>
  <si>
    <t>Kaliko zavoj 8x5</t>
  </si>
  <si>
    <t>Kaliko zavoj 10x5</t>
  </si>
  <si>
    <t>Kaliko zavoj 12x5</t>
  </si>
  <si>
    <t>Kaliko zavoj 15x5</t>
  </si>
  <si>
    <t>IV kanile 18g</t>
  </si>
  <si>
    <t>IV kanile 20g</t>
  </si>
  <si>
    <t>Pvc igle 0,45</t>
  </si>
  <si>
    <t>Pvc igle 0,5x25</t>
  </si>
  <si>
    <t>Pvc igle 0,8x40</t>
  </si>
  <si>
    <t>Pvc igle 0,9x40</t>
  </si>
  <si>
    <t>Pvc igle 1,2x40</t>
  </si>
  <si>
    <t>Pvc spric 2 cc</t>
  </si>
  <si>
    <t>Pvc spric 5cc</t>
  </si>
  <si>
    <t>Pvc spric 10cc</t>
  </si>
  <si>
    <t>Pvc spric 20cc</t>
  </si>
  <si>
    <t>Urinarne kese</t>
  </si>
  <si>
    <t>Pregledne rukavice</t>
  </si>
  <si>
    <t>Esmarhove poveske</t>
  </si>
  <si>
    <t xml:space="preserve">Špatule sterilne </t>
  </si>
  <si>
    <t xml:space="preserve">Specijalni benzin </t>
  </si>
  <si>
    <t>IV kanile 22g</t>
  </si>
  <si>
    <t>Desu S koncentrat 1l</t>
  </si>
  <si>
    <t>Skalpel nozici 12</t>
  </si>
  <si>
    <t>Desu M koncentrat 1l</t>
  </si>
  <si>
    <t>Etanol-alkohol 1l</t>
  </si>
  <si>
    <t>Gel za UZ</t>
  </si>
  <si>
    <t>Infuzioni sistemi</t>
  </si>
  <si>
    <t>Hir.konac</t>
  </si>
  <si>
    <t>Hirurske maske</t>
  </si>
  <si>
    <t>Vazelin kg</t>
  </si>
  <si>
    <t>Hirurske rukavice</t>
  </si>
  <si>
    <t>Pvc rukavice</t>
  </si>
  <si>
    <t>Foley kateteri 18ch</t>
  </si>
  <si>
    <t>Foley kateteri 20ch</t>
  </si>
  <si>
    <t>Foley kateteri 22ch</t>
  </si>
  <si>
    <t>Lancete</t>
  </si>
  <si>
    <t>Gel za EKG 250G</t>
  </si>
  <si>
    <t>EKG elektrode</t>
  </si>
  <si>
    <t>Endotrahealni tubusi</t>
  </si>
  <si>
    <t>Drvene spatule</t>
  </si>
  <si>
    <t>Sterilne kašicice</t>
  </si>
  <si>
    <t>Pvc igle 0,6x30 mm</t>
  </si>
  <si>
    <t>Drveni stapici</t>
  </si>
  <si>
    <t>Toplomeri digitalni humani</t>
  </si>
  <si>
    <t>svega</t>
  </si>
  <si>
    <t>Citologija        Popis  na dan 30.06.2014.</t>
  </si>
  <si>
    <t>Citologija</t>
  </si>
  <si>
    <t>Požarevac</t>
  </si>
  <si>
    <t>Biofix 200ml</t>
  </si>
  <si>
    <t>Ksilol 1l</t>
  </si>
  <si>
    <t xml:space="preserve">Gimza a 1 l </t>
  </si>
  <si>
    <t>Bio-brush cetkice</t>
  </si>
  <si>
    <t>Spatule cervikalne</t>
  </si>
  <si>
    <t>Pokrovna stakla 24x50</t>
  </si>
  <si>
    <t>Pred.brusena st.76x26</t>
  </si>
  <si>
    <t>Apsolutni alkohol</t>
  </si>
  <si>
    <t>Papanikolau I a 1l</t>
  </si>
  <si>
    <t>Papanikolau II a 1l</t>
  </si>
  <si>
    <t>Papanikolau III a 1l</t>
  </si>
  <si>
    <t>Biomount a 500ml</t>
  </si>
  <si>
    <t>Intenzivno ulje a 125 ml</t>
  </si>
  <si>
    <t>svega:</t>
  </si>
  <si>
    <t>Rengen   Popis na dan 30.06.2014.</t>
  </si>
  <si>
    <t>RO KABINET</t>
  </si>
  <si>
    <t>Ro  zubni</t>
  </si>
  <si>
    <t>Ro zeleni 35x43</t>
  </si>
  <si>
    <t>Ro zeleni 18x24</t>
  </si>
  <si>
    <t>Ro zeleni 24x30</t>
  </si>
  <si>
    <t>Ro zeleni 20x40</t>
  </si>
  <si>
    <t>Ro zeleni 30x40</t>
  </si>
  <si>
    <t>Ro zeleni 15x40</t>
  </si>
  <si>
    <t>Ro zeleni 35x35</t>
  </si>
  <si>
    <t>Ro zeleni 13x18</t>
  </si>
  <si>
    <t>Ro za mamograf.18x24</t>
  </si>
  <si>
    <t>Ro razvijac masinski 2x20l</t>
  </si>
  <si>
    <t>Ro fixir 2x25l</t>
  </si>
  <si>
    <t>POPIS LABORATORIJSKOG MATERIJALA NA DAN 30.06.2014.</t>
  </si>
  <si>
    <t>R.broj</t>
  </si>
  <si>
    <t>Opis</t>
  </si>
  <si>
    <t>Cena</t>
  </si>
  <si>
    <t>Iznos</t>
  </si>
  <si>
    <t>RCRP</t>
  </si>
  <si>
    <t>Phos-fosfor</t>
  </si>
  <si>
    <t>Lanceta plava</t>
  </si>
  <si>
    <t>Microkivete sa edta za hematologija</t>
  </si>
  <si>
    <t xml:space="preserve">Glacijalna sirćetna kiselina </t>
  </si>
  <si>
    <t>Hromsumporna kiselina</t>
  </si>
  <si>
    <t>Bakteriološke epruvete 16x100</t>
  </si>
  <si>
    <t>Bakteriološke epruvete 16x160</t>
  </si>
  <si>
    <t>TP</t>
  </si>
  <si>
    <t>Vakum epr.za serum 6ml 13x100</t>
  </si>
  <si>
    <t>Vakum epr.za K2edta 2ml 13x75</t>
  </si>
  <si>
    <t>Vakum epr.za sed. Sa ocitav na 1 h</t>
  </si>
  <si>
    <t>Predmetna stakla 76x26</t>
  </si>
  <si>
    <t>Pokrovna stakla 18x18</t>
  </si>
  <si>
    <t xml:space="preserve">Diluent </t>
  </si>
  <si>
    <t xml:space="preserve">Lizer </t>
  </si>
  <si>
    <t>Cliner</t>
  </si>
  <si>
    <t>Iron</t>
  </si>
  <si>
    <t>Liquid Asseyed  multiqual Level 1</t>
  </si>
  <si>
    <t>Liquid Asseyed  multiqual Level 2</t>
  </si>
  <si>
    <t>GLU-revised Glucose</t>
  </si>
  <si>
    <t>BUN-Harmstoff</t>
  </si>
  <si>
    <t>CREA-Kreatinin</t>
  </si>
  <si>
    <t>TGL-triglyceride</t>
  </si>
  <si>
    <t>ALP-Alk.Phosphatase</t>
  </si>
  <si>
    <t>AST-AST/GOT</t>
  </si>
  <si>
    <t>ALT-ALT/GPT</t>
  </si>
  <si>
    <t>TBI-Bilirubin gesamt</t>
  </si>
  <si>
    <t>DBI-Bilirubin dir.</t>
  </si>
  <si>
    <t>CHOL-Cholesterin</t>
  </si>
  <si>
    <t>AHDL-HDL-Cholesterin ohne Vorbehar</t>
  </si>
  <si>
    <t>URCA-Harnsaure</t>
  </si>
  <si>
    <t>Druckerpapir</t>
  </si>
  <si>
    <t>Kuvetten-Kassette</t>
  </si>
  <si>
    <t>ABS FLEX-Raegenzkassetten</t>
  </si>
  <si>
    <t>Kalcijum</t>
  </si>
  <si>
    <t>ALB</t>
  </si>
  <si>
    <t>IBCT</t>
  </si>
  <si>
    <t>AMY</t>
  </si>
  <si>
    <t>GGT</t>
  </si>
  <si>
    <t>Vac.epr.sa Na-citratom 3,2% 4,5ml</t>
  </si>
  <si>
    <t>Vakum igle 21G zelene</t>
  </si>
  <si>
    <t>SVEGA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</si>
</sst>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#,##0"/>
    <numFmt numFmtId="167" formatCode="0"/>
  </numFmts>
  <fonts count="9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3" fillId="0" borderId="1" xfId="0" applyFont="1" applyBorder="1" applyAlignment="1">
      <alignment horizontal="left"/>
    </xf>
    <xf numFmtId="166" fontId="3" fillId="0" borderId="1" xfId="0" applyNumberFormat="1" applyFont="1" applyBorder="1" applyAlignment="1">
      <alignment horizontal="left"/>
    </xf>
    <xf numFmtId="164" fontId="0" fillId="0" borderId="1" xfId="0" applyFont="1" applyBorder="1" applyAlignment="1">
      <alignment/>
    </xf>
    <xf numFmtId="165" fontId="0" fillId="0" borderId="2" xfId="0" applyNumberFormat="1" applyFont="1" applyBorder="1" applyAlignment="1">
      <alignment/>
    </xf>
    <xf numFmtId="164" fontId="0" fillId="0" borderId="1" xfId="0" applyFont="1" applyBorder="1" applyAlignment="1">
      <alignment horizontal="left"/>
    </xf>
    <xf numFmtId="164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/>
    </xf>
    <xf numFmtId="165" fontId="0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4" fontId="4" fillId="0" borderId="0" xfId="0" applyFont="1" applyAlignment="1">
      <alignment/>
    </xf>
    <xf numFmtId="165" fontId="0" fillId="0" borderId="0" xfId="0" applyNumberFormat="1" applyFont="1" applyBorder="1" applyAlignment="1">
      <alignment/>
    </xf>
    <xf numFmtId="164" fontId="2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4" fontId="0" fillId="0" borderId="0" xfId="0" applyFont="1" applyBorder="1" applyAlignment="1">
      <alignment/>
    </xf>
    <xf numFmtId="164" fontId="5" fillId="0" borderId="0" xfId="0" applyFont="1" applyAlignment="1">
      <alignment/>
    </xf>
    <xf numFmtId="164" fontId="3" fillId="0" borderId="1" xfId="0" applyFont="1" applyBorder="1" applyAlignment="1">
      <alignment horizontal="right"/>
    </xf>
    <xf numFmtId="164" fontId="3" fillId="0" borderId="2" xfId="0" applyFont="1" applyBorder="1" applyAlignment="1">
      <alignment horizontal="right"/>
    </xf>
    <xf numFmtId="165" fontId="0" fillId="0" borderId="1" xfId="0" applyNumberFormat="1" applyBorder="1" applyAlignment="1">
      <alignment/>
    </xf>
    <xf numFmtId="165" fontId="0" fillId="0" borderId="0" xfId="0" applyNumberFormat="1" applyAlignment="1">
      <alignment/>
    </xf>
    <xf numFmtId="166" fontId="3" fillId="0" borderId="2" xfId="0" applyNumberFormat="1" applyFont="1" applyBorder="1" applyAlignment="1">
      <alignment horizontal="right"/>
    </xf>
    <xf numFmtId="164" fontId="0" fillId="0" borderId="1" xfId="0" applyFont="1" applyBorder="1" applyAlignment="1">
      <alignment horizontal="right"/>
    </xf>
    <xf numFmtId="164" fontId="1" fillId="0" borderId="1" xfId="0" applyFont="1" applyBorder="1" applyAlignment="1">
      <alignment horizontal="right"/>
    </xf>
    <xf numFmtId="164" fontId="1" fillId="0" borderId="2" xfId="0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164" fontId="7" fillId="0" borderId="0" xfId="0" applyFont="1" applyAlignment="1">
      <alignment/>
    </xf>
    <xf numFmtId="167" fontId="3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4" fontId="1" fillId="0" borderId="1" xfId="0" applyFont="1" applyBorder="1" applyAlignment="1">
      <alignment horizontal="left"/>
    </xf>
    <xf numFmtId="164" fontId="6" fillId="0" borderId="1" xfId="0" applyFont="1" applyBorder="1" applyAlignment="1">
      <alignment horizontal="right"/>
    </xf>
    <xf numFmtId="164" fontId="8" fillId="0" borderId="0" xfId="0" applyFont="1" applyAlignment="1">
      <alignment/>
    </xf>
    <xf numFmtId="166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4"/>
  <sheetViews>
    <sheetView tabSelected="1" workbookViewId="0" topLeftCell="A1">
      <selection activeCell="B2" sqref="B2"/>
    </sheetView>
  </sheetViews>
  <sheetFormatPr defaultColWidth="9.140625" defaultRowHeight="12.75"/>
  <cols>
    <col min="1" max="1" width="4.7109375" style="1" customWidth="1"/>
    <col min="2" max="2" width="23.140625" style="2" customWidth="1"/>
    <col min="3" max="3" width="6.00390625" style="3" customWidth="1"/>
    <col min="4" max="4" width="5.28125" style="3" customWidth="1"/>
    <col min="5" max="5" width="4.421875" style="3" customWidth="1"/>
    <col min="6" max="6" width="7.00390625" style="3" customWidth="1"/>
    <col min="7" max="7" width="4.57421875" style="3" customWidth="1"/>
    <col min="8" max="8" width="5.00390625" style="3" customWidth="1"/>
    <col min="9" max="9" width="6.28125" style="3" customWidth="1"/>
    <col min="10" max="10" width="4.8515625" style="3" customWidth="1"/>
    <col min="11" max="11" width="5.00390625" style="3" customWidth="1"/>
    <col min="12" max="12" width="4.8515625" style="4" customWidth="1"/>
    <col min="13" max="13" width="6.57421875" style="2" customWidth="1"/>
    <col min="14" max="14" width="8.8515625" style="2" customWidth="1"/>
    <col min="15" max="15" width="12.7109375" style="2" customWidth="1"/>
    <col min="16" max="16" width="13.421875" style="2" customWidth="1"/>
    <col min="17" max="17" width="11.7109375" style="2" customWidth="1"/>
    <col min="18" max="18" width="9.140625" style="2" customWidth="1"/>
    <col min="19" max="19" width="11.57421875" style="2" customWidth="1"/>
    <col min="20" max="16384" width="9.140625" style="2" customWidth="1"/>
  </cols>
  <sheetData>
    <row r="1" spans="2:8" s="2" customFormat="1" ht="12.75">
      <c r="B1" s="5"/>
      <c r="C1" s="5"/>
      <c r="D1" s="5"/>
      <c r="E1" s="5"/>
      <c r="F1" s="5"/>
      <c r="G1" s="6"/>
      <c r="H1" s="6"/>
    </row>
    <row r="2" spans="2:8" s="2" customFormat="1" ht="12.75">
      <c r="B2" s="5" t="s">
        <v>0</v>
      </c>
      <c r="C2" s="5"/>
      <c r="D2" s="5"/>
      <c r="E2" s="5"/>
      <c r="F2" s="5"/>
      <c r="G2" s="6"/>
      <c r="H2" s="6"/>
    </row>
    <row r="3" s="2" customFormat="1" ht="12.75"/>
    <row r="4" s="2" customFormat="1" ht="12.75"/>
    <row r="5" spans="1:15" ht="12.75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8" t="s">
        <v>12</v>
      </c>
      <c r="M5" s="7" t="s">
        <v>13</v>
      </c>
      <c r="N5" s="7" t="s">
        <v>14</v>
      </c>
      <c r="O5" s="8" t="s">
        <v>15</v>
      </c>
    </row>
    <row r="6" spans="1:15" ht="12.75">
      <c r="A6" s="9">
        <v>1</v>
      </c>
      <c r="B6" s="10" t="s">
        <v>16</v>
      </c>
      <c r="C6" s="11">
        <v>209</v>
      </c>
      <c r="D6" s="11">
        <v>100</v>
      </c>
      <c r="E6" s="11">
        <v>0</v>
      </c>
      <c r="F6" s="11">
        <v>130</v>
      </c>
      <c r="G6" s="11">
        <v>100</v>
      </c>
      <c r="H6" s="11">
        <v>44</v>
      </c>
      <c r="I6" s="11">
        <v>286</v>
      </c>
      <c r="J6" s="11">
        <v>0</v>
      </c>
      <c r="K6" s="11">
        <v>0</v>
      </c>
      <c r="L6" s="12">
        <v>0</v>
      </c>
      <c r="M6" s="13">
        <f>SUM(C6:L6)</f>
        <v>869</v>
      </c>
      <c r="N6" s="14">
        <v>50.04</v>
      </c>
      <c r="O6" s="13">
        <f>M6*N6</f>
        <v>43484.76</v>
      </c>
    </row>
    <row r="7" spans="1:15" ht="12.75">
      <c r="A7" s="9">
        <v>2</v>
      </c>
      <c r="B7" s="10" t="s">
        <v>17</v>
      </c>
      <c r="C7" s="11">
        <v>165</v>
      </c>
      <c r="D7" s="11">
        <v>150</v>
      </c>
      <c r="E7" s="11">
        <v>0</v>
      </c>
      <c r="F7" s="11">
        <v>350</v>
      </c>
      <c r="G7" s="11">
        <v>0</v>
      </c>
      <c r="H7" s="11">
        <v>64</v>
      </c>
      <c r="I7" s="11">
        <v>150</v>
      </c>
      <c r="J7" s="11">
        <v>0</v>
      </c>
      <c r="K7" s="11">
        <v>0</v>
      </c>
      <c r="L7" s="12">
        <v>0</v>
      </c>
      <c r="M7" s="13">
        <f>SUM(C7:L7)</f>
        <v>879</v>
      </c>
      <c r="N7" s="14">
        <v>30.61</v>
      </c>
      <c r="O7" s="13">
        <f>M7*N7</f>
        <v>26906.19</v>
      </c>
    </row>
    <row r="8" spans="1:15" ht="12.75">
      <c r="A8" s="9">
        <v>3</v>
      </c>
      <c r="B8" s="10" t="s">
        <v>18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2">
        <v>0</v>
      </c>
      <c r="M8" s="13">
        <f>SUM(C8:L8)</f>
        <v>0</v>
      </c>
      <c r="N8" s="14">
        <v>11.02</v>
      </c>
      <c r="O8" s="13">
        <f>M8*N8</f>
        <v>0</v>
      </c>
    </row>
    <row r="9" spans="1:15" ht="12.75">
      <c r="A9" s="9">
        <v>3</v>
      </c>
      <c r="B9" s="10" t="s">
        <v>19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80</v>
      </c>
      <c r="J9" s="11">
        <v>0</v>
      </c>
      <c r="K9" s="11">
        <v>0</v>
      </c>
      <c r="L9" s="12">
        <v>0</v>
      </c>
      <c r="M9" s="13">
        <f>SUM(C9:L9)</f>
        <v>80</v>
      </c>
      <c r="N9" s="14">
        <v>43.83</v>
      </c>
      <c r="O9" s="13">
        <f>M9*N9</f>
        <v>3506.3999999999996</v>
      </c>
    </row>
    <row r="10" spans="1:15" ht="12.75">
      <c r="A10" s="9">
        <v>4</v>
      </c>
      <c r="B10" s="10" t="s">
        <v>20</v>
      </c>
      <c r="C10" s="11">
        <v>219</v>
      </c>
      <c r="D10" s="11">
        <v>46</v>
      </c>
      <c r="E10" s="11">
        <v>0</v>
      </c>
      <c r="F10" s="11">
        <v>120</v>
      </c>
      <c r="G10" s="11">
        <v>0</v>
      </c>
      <c r="H10" s="11">
        <v>15</v>
      </c>
      <c r="I10" s="11">
        <v>264</v>
      </c>
      <c r="J10" s="11">
        <v>0</v>
      </c>
      <c r="K10" s="11">
        <v>0</v>
      </c>
      <c r="L10" s="12">
        <v>0</v>
      </c>
      <c r="M10" s="13">
        <f>SUM(C10:L10)</f>
        <v>664</v>
      </c>
      <c r="N10" s="14">
        <v>18.17</v>
      </c>
      <c r="O10" s="13">
        <f>M10*N10</f>
        <v>12064.880000000001</v>
      </c>
    </row>
    <row r="11" spans="1:15" ht="12.75">
      <c r="A11" s="9">
        <v>5</v>
      </c>
      <c r="B11" s="10" t="s">
        <v>21</v>
      </c>
      <c r="C11" s="11">
        <v>768</v>
      </c>
      <c r="D11" s="11">
        <v>120</v>
      </c>
      <c r="E11" s="11">
        <v>0</v>
      </c>
      <c r="F11" s="11">
        <v>267</v>
      </c>
      <c r="G11" s="11">
        <v>0</v>
      </c>
      <c r="H11" s="11">
        <v>20</v>
      </c>
      <c r="I11" s="11">
        <v>520</v>
      </c>
      <c r="J11" s="11">
        <v>82</v>
      </c>
      <c r="K11" s="11">
        <v>0</v>
      </c>
      <c r="L11" s="12">
        <v>0</v>
      </c>
      <c r="M11" s="13">
        <f>SUM(C11:L11)</f>
        <v>1777</v>
      </c>
      <c r="N11" s="14">
        <v>24.18</v>
      </c>
      <c r="O11" s="13">
        <f>M11*N11</f>
        <v>42967.86</v>
      </c>
    </row>
    <row r="12" spans="1:15" ht="12.75">
      <c r="A12" s="9">
        <v>7</v>
      </c>
      <c r="B12" s="10" t="s">
        <v>22</v>
      </c>
      <c r="C12" s="11">
        <v>546</v>
      </c>
      <c r="D12" s="11">
        <v>80</v>
      </c>
      <c r="E12" s="11">
        <v>0</v>
      </c>
      <c r="F12" s="11">
        <v>240</v>
      </c>
      <c r="G12" s="11">
        <v>0</v>
      </c>
      <c r="H12" s="11">
        <v>6</v>
      </c>
      <c r="I12" s="11">
        <v>243</v>
      </c>
      <c r="J12" s="11">
        <v>23</v>
      </c>
      <c r="K12" s="11">
        <v>0</v>
      </c>
      <c r="L12" s="12">
        <v>0</v>
      </c>
      <c r="M12" s="13">
        <f>SUM(C12:L12)</f>
        <v>1138</v>
      </c>
      <c r="N12" s="14">
        <v>12.63</v>
      </c>
      <c r="O12" s="13">
        <f>M12*N12</f>
        <v>14372.94</v>
      </c>
    </row>
    <row r="13" spans="1:15" ht="12.75">
      <c r="A13" s="9">
        <v>8</v>
      </c>
      <c r="B13" s="10" t="s">
        <v>23</v>
      </c>
      <c r="C13" s="11">
        <v>110</v>
      </c>
      <c r="D13" s="11">
        <v>0</v>
      </c>
      <c r="E13" s="11">
        <v>0</v>
      </c>
      <c r="F13" s="11">
        <v>70</v>
      </c>
      <c r="G13" s="11">
        <v>0</v>
      </c>
      <c r="H13" s="11">
        <v>47</v>
      </c>
      <c r="I13" s="11">
        <v>26</v>
      </c>
      <c r="J13" s="11">
        <v>7</v>
      </c>
      <c r="K13" s="11">
        <v>0</v>
      </c>
      <c r="L13" s="12">
        <v>0</v>
      </c>
      <c r="M13" s="13">
        <f>SUM(C13:L13)</f>
        <v>260</v>
      </c>
      <c r="N13" s="14">
        <v>27.12</v>
      </c>
      <c r="O13" s="13">
        <f>M13*N13</f>
        <v>7051.2</v>
      </c>
    </row>
    <row r="14" spans="1:15" ht="12.75">
      <c r="A14" s="9">
        <v>9</v>
      </c>
      <c r="B14" s="10" t="s">
        <v>24</v>
      </c>
      <c r="C14" s="11">
        <v>171</v>
      </c>
      <c r="D14" s="11">
        <v>0</v>
      </c>
      <c r="E14" s="11">
        <v>0</v>
      </c>
      <c r="F14" s="11">
        <v>201</v>
      </c>
      <c r="G14" s="11">
        <v>0</v>
      </c>
      <c r="H14" s="11">
        <v>7</v>
      </c>
      <c r="I14" s="11">
        <v>0</v>
      </c>
      <c r="J14" s="11">
        <v>32</v>
      </c>
      <c r="K14" s="11">
        <v>0</v>
      </c>
      <c r="L14" s="12">
        <v>0</v>
      </c>
      <c r="M14" s="13">
        <f>SUM(C14:L14)</f>
        <v>411</v>
      </c>
      <c r="N14" s="14">
        <v>28.14</v>
      </c>
      <c r="O14" s="13">
        <f>M14*N14</f>
        <v>11565.54</v>
      </c>
    </row>
    <row r="15" spans="1:15" ht="12.75">
      <c r="A15" s="9">
        <v>10</v>
      </c>
      <c r="B15" s="10" t="s">
        <v>25</v>
      </c>
      <c r="C15" s="11">
        <v>241</v>
      </c>
      <c r="D15" s="11">
        <v>10</v>
      </c>
      <c r="E15" s="11">
        <v>0</v>
      </c>
      <c r="F15" s="11">
        <v>71</v>
      </c>
      <c r="G15" s="11">
        <v>0</v>
      </c>
      <c r="H15" s="11">
        <v>5</v>
      </c>
      <c r="I15" s="11">
        <v>110</v>
      </c>
      <c r="J15" s="11">
        <v>15</v>
      </c>
      <c r="K15" s="11">
        <v>0</v>
      </c>
      <c r="L15" s="12">
        <v>0</v>
      </c>
      <c r="M15" s="13">
        <f>SUM(C15:L15)</f>
        <v>452</v>
      </c>
      <c r="N15" s="14">
        <v>28.6</v>
      </c>
      <c r="O15" s="13">
        <f>M15*N15</f>
        <v>12927.2</v>
      </c>
    </row>
    <row r="16" spans="1:15" ht="12.75">
      <c r="A16" s="9">
        <v>11</v>
      </c>
      <c r="B16" s="10" t="s">
        <v>26</v>
      </c>
      <c r="C16" s="11">
        <v>50</v>
      </c>
      <c r="D16" s="11">
        <v>0</v>
      </c>
      <c r="E16" s="11">
        <v>0</v>
      </c>
      <c r="F16" s="11">
        <v>97</v>
      </c>
      <c r="G16" s="11">
        <v>0</v>
      </c>
      <c r="H16" s="11">
        <v>17</v>
      </c>
      <c r="I16" s="11">
        <v>45</v>
      </c>
      <c r="J16" s="11">
        <v>28</v>
      </c>
      <c r="K16" s="11">
        <v>0</v>
      </c>
      <c r="L16" s="12">
        <v>0</v>
      </c>
      <c r="M16" s="13">
        <f>SUM(C16:L16)</f>
        <v>237</v>
      </c>
      <c r="N16" s="14">
        <v>31.32</v>
      </c>
      <c r="O16" s="13">
        <f>M16*N16</f>
        <v>7422.84</v>
      </c>
    </row>
    <row r="17" spans="1:15" ht="12.75">
      <c r="A17" s="9">
        <v>12</v>
      </c>
      <c r="B17" s="10" t="s">
        <v>27</v>
      </c>
      <c r="C17" s="11">
        <v>129</v>
      </c>
      <c r="D17" s="11">
        <v>0</v>
      </c>
      <c r="E17" s="11">
        <v>0</v>
      </c>
      <c r="F17" s="11">
        <v>102</v>
      </c>
      <c r="G17" s="11">
        <v>0</v>
      </c>
      <c r="H17" s="11">
        <v>0</v>
      </c>
      <c r="I17" s="11">
        <v>12</v>
      </c>
      <c r="J17" s="11">
        <v>0</v>
      </c>
      <c r="K17" s="11">
        <v>0</v>
      </c>
      <c r="L17" s="12">
        <v>0</v>
      </c>
      <c r="M17" s="13">
        <f>SUM(C17:L17)</f>
        <v>243</v>
      </c>
      <c r="N17" s="14">
        <v>12.42</v>
      </c>
      <c r="O17" s="13">
        <f>M17*N17</f>
        <v>3018.06</v>
      </c>
    </row>
    <row r="18" spans="1:15" ht="12.75">
      <c r="A18" s="9">
        <v>13</v>
      </c>
      <c r="B18" s="10" t="s">
        <v>28</v>
      </c>
      <c r="C18" s="11">
        <v>0</v>
      </c>
      <c r="D18" s="11">
        <v>0</v>
      </c>
      <c r="E18" s="11">
        <v>0</v>
      </c>
      <c r="F18" s="11">
        <v>240</v>
      </c>
      <c r="G18" s="11">
        <v>0</v>
      </c>
      <c r="H18" s="11">
        <v>0</v>
      </c>
      <c r="I18" s="11">
        <v>14</v>
      </c>
      <c r="J18" s="11">
        <v>0</v>
      </c>
      <c r="K18" s="11">
        <v>0</v>
      </c>
      <c r="L18" s="12">
        <v>0</v>
      </c>
      <c r="M18" s="13">
        <f>SUM(C18:L18)</f>
        <v>254</v>
      </c>
      <c r="N18" s="14">
        <v>3.07</v>
      </c>
      <c r="O18" s="13">
        <f>M18*N18</f>
        <v>779.78</v>
      </c>
    </row>
    <row r="19" spans="1:15" ht="12.75">
      <c r="A19" s="9">
        <v>14</v>
      </c>
      <c r="B19" s="10" t="s">
        <v>29</v>
      </c>
      <c r="C19" s="11">
        <v>189</v>
      </c>
      <c r="D19" s="11">
        <v>54</v>
      </c>
      <c r="E19" s="11">
        <v>0</v>
      </c>
      <c r="F19" s="11">
        <v>164</v>
      </c>
      <c r="G19" s="11">
        <v>0</v>
      </c>
      <c r="H19" s="11">
        <v>9</v>
      </c>
      <c r="I19" s="11">
        <v>92</v>
      </c>
      <c r="J19" s="11">
        <v>72</v>
      </c>
      <c r="K19" s="11">
        <v>0</v>
      </c>
      <c r="L19" s="12">
        <v>0</v>
      </c>
      <c r="M19" s="13">
        <f>SUM(C19:L19)</f>
        <v>580</v>
      </c>
      <c r="N19" s="14">
        <v>34.2</v>
      </c>
      <c r="O19" s="13">
        <f>M19*N19</f>
        <v>19836</v>
      </c>
    </row>
    <row r="20" spans="1:15" ht="12.75">
      <c r="A20" s="9">
        <v>15</v>
      </c>
      <c r="B20" s="10" t="s">
        <v>30</v>
      </c>
      <c r="C20" s="11">
        <v>456</v>
      </c>
      <c r="D20" s="11">
        <v>75</v>
      </c>
      <c r="E20" s="11">
        <v>0</v>
      </c>
      <c r="F20" s="11">
        <v>160</v>
      </c>
      <c r="G20" s="11">
        <v>50</v>
      </c>
      <c r="H20" s="11">
        <v>28</v>
      </c>
      <c r="I20" s="11">
        <v>256</v>
      </c>
      <c r="J20" s="11">
        <v>28</v>
      </c>
      <c r="K20" s="11">
        <v>0</v>
      </c>
      <c r="L20" s="12">
        <v>0</v>
      </c>
      <c r="M20" s="13">
        <f>SUM(C20:L20)</f>
        <v>1053</v>
      </c>
      <c r="N20" s="14">
        <v>27.75</v>
      </c>
      <c r="O20" s="13">
        <f>M20*N20</f>
        <v>29220.75</v>
      </c>
    </row>
    <row r="21" spans="1:15" ht="12.75">
      <c r="A21" s="9">
        <v>16</v>
      </c>
      <c r="B21" s="10" t="s">
        <v>31</v>
      </c>
      <c r="C21" s="11">
        <v>0</v>
      </c>
      <c r="D21" s="11">
        <v>6</v>
      </c>
      <c r="E21" s="11">
        <v>0</v>
      </c>
      <c r="F21" s="11">
        <v>19</v>
      </c>
      <c r="G21" s="11">
        <v>0</v>
      </c>
      <c r="H21" s="11">
        <v>0</v>
      </c>
      <c r="I21" s="11">
        <v>29</v>
      </c>
      <c r="J21" s="11">
        <v>0</v>
      </c>
      <c r="K21" s="11">
        <v>0</v>
      </c>
      <c r="L21" s="12">
        <v>0</v>
      </c>
      <c r="M21" s="13">
        <f>SUM(C21:L21)</f>
        <v>54</v>
      </c>
      <c r="N21" s="14">
        <v>30.1</v>
      </c>
      <c r="O21" s="13">
        <f>M21*N21</f>
        <v>1625.4</v>
      </c>
    </row>
    <row r="22" spans="1:15" ht="12.75">
      <c r="A22" s="9">
        <v>17</v>
      </c>
      <c r="B22" s="10" t="s">
        <v>32</v>
      </c>
      <c r="C22" s="11">
        <v>187</v>
      </c>
      <c r="D22" s="11">
        <v>29</v>
      </c>
      <c r="E22" s="11">
        <v>0</v>
      </c>
      <c r="F22" s="11">
        <v>201</v>
      </c>
      <c r="G22" s="11">
        <v>0</v>
      </c>
      <c r="H22" s="11">
        <v>0</v>
      </c>
      <c r="I22" s="11">
        <v>286</v>
      </c>
      <c r="J22" s="11">
        <v>53</v>
      </c>
      <c r="K22" s="11">
        <v>0</v>
      </c>
      <c r="L22" s="12">
        <v>0</v>
      </c>
      <c r="M22" s="13">
        <f>SUM(C22:L22)</f>
        <v>756</v>
      </c>
      <c r="N22" s="14">
        <v>16.9</v>
      </c>
      <c r="O22" s="13">
        <f>M22*N22</f>
        <v>12776.4</v>
      </c>
    </row>
    <row r="23" spans="1:15" ht="12.75">
      <c r="A23" s="9">
        <v>18</v>
      </c>
      <c r="B23" s="10" t="s">
        <v>33</v>
      </c>
      <c r="C23" s="11">
        <v>238</v>
      </c>
      <c r="D23" s="11">
        <v>70</v>
      </c>
      <c r="E23" s="11">
        <v>0</v>
      </c>
      <c r="F23" s="11">
        <v>260</v>
      </c>
      <c r="G23" s="11">
        <v>0</v>
      </c>
      <c r="H23" s="11">
        <v>0</v>
      </c>
      <c r="I23" s="11">
        <v>163</v>
      </c>
      <c r="J23" s="11">
        <v>45</v>
      </c>
      <c r="K23" s="11">
        <v>0</v>
      </c>
      <c r="L23" s="12">
        <v>0</v>
      </c>
      <c r="M23" s="13">
        <f>SUM(C23:L23)</f>
        <v>776</v>
      </c>
      <c r="N23" s="14">
        <v>37.27</v>
      </c>
      <c r="O23" s="13">
        <f>M23*N23</f>
        <v>28921.520000000004</v>
      </c>
    </row>
    <row r="24" spans="1:15" ht="12.75">
      <c r="A24" s="9">
        <v>19</v>
      </c>
      <c r="B24" s="10" t="s">
        <v>34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2">
        <v>0</v>
      </c>
      <c r="M24" s="13">
        <f>SUM(C24:L24)</f>
        <v>0</v>
      </c>
      <c r="N24" s="14">
        <v>33.38</v>
      </c>
      <c r="O24" s="13">
        <f>M24*N24</f>
        <v>0</v>
      </c>
    </row>
    <row r="25" spans="1:15" ht="12.75">
      <c r="A25" s="9">
        <v>20</v>
      </c>
      <c r="B25" s="10" t="s">
        <v>35</v>
      </c>
      <c r="C25" s="11">
        <v>20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7</v>
      </c>
      <c r="K25" s="11">
        <v>0</v>
      </c>
      <c r="L25" s="12">
        <v>0</v>
      </c>
      <c r="M25" s="13">
        <f>SUM(C25:L25)</f>
        <v>27</v>
      </c>
      <c r="N25" s="14">
        <v>44.29</v>
      </c>
      <c r="O25" s="13">
        <f>M25*N25</f>
        <v>1195.83</v>
      </c>
    </row>
    <row r="26" spans="1:15" ht="12.75">
      <c r="A26" s="9">
        <v>21</v>
      </c>
      <c r="B26" s="10" t="s">
        <v>36</v>
      </c>
      <c r="C26" s="11">
        <v>670</v>
      </c>
      <c r="D26" s="11">
        <v>255</v>
      </c>
      <c r="E26" s="11">
        <v>0</v>
      </c>
      <c r="F26" s="11">
        <v>210</v>
      </c>
      <c r="G26" s="11">
        <v>150</v>
      </c>
      <c r="H26" s="11">
        <v>71</v>
      </c>
      <c r="I26" s="11">
        <v>140</v>
      </c>
      <c r="J26" s="11">
        <v>140</v>
      </c>
      <c r="K26" s="11">
        <v>0</v>
      </c>
      <c r="L26" s="12">
        <v>0</v>
      </c>
      <c r="M26" s="13">
        <f>SUM(C26:L26)</f>
        <v>1636</v>
      </c>
      <c r="N26" s="14">
        <v>97.04</v>
      </c>
      <c r="O26" s="13">
        <f>M26*N26</f>
        <v>158757.44</v>
      </c>
    </row>
    <row r="27" spans="1:15" ht="12.75">
      <c r="A27" s="9">
        <v>22</v>
      </c>
      <c r="B27" s="10" t="s">
        <v>37</v>
      </c>
      <c r="C27" s="11">
        <v>16</v>
      </c>
      <c r="D27" s="11">
        <v>15</v>
      </c>
      <c r="E27" s="11">
        <v>0</v>
      </c>
      <c r="F27" s="11">
        <v>15</v>
      </c>
      <c r="G27" s="11">
        <v>0</v>
      </c>
      <c r="H27" s="11">
        <v>5</v>
      </c>
      <c r="I27" s="11">
        <v>6</v>
      </c>
      <c r="J27" s="11">
        <v>9</v>
      </c>
      <c r="K27" s="11">
        <v>0</v>
      </c>
      <c r="L27" s="12">
        <v>0</v>
      </c>
      <c r="M27" s="13">
        <f>SUM(C27:L27)</f>
        <v>66</v>
      </c>
      <c r="N27" s="14">
        <v>195</v>
      </c>
      <c r="O27" s="13">
        <f>M27*N27</f>
        <v>12870</v>
      </c>
    </row>
    <row r="28" spans="1:15" ht="12.75">
      <c r="A28" s="9">
        <v>23</v>
      </c>
      <c r="B28" s="10" t="s">
        <v>38</v>
      </c>
      <c r="C28" s="11">
        <v>71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2">
        <v>0</v>
      </c>
      <c r="M28" s="13">
        <f>SUM(C28:L28)</f>
        <v>71</v>
      </c>
      <c r="N28" s="14">
        <v>23.78</v>
      </c>
      <c r="O28" s="13">
        <f>M28*N28</f>
        <v>1688.38</v>
      </c>
    </row>
    <row r="29" spans="1:15" ht="12.75">
      <c r="A29" s="9">
        <v>24</v>
      </c>
      <c r="B29" s="10" t="s">
        <v>39</v>
      </c>
      <c r="C29" s="11">
        <v>10</v>
      </c>
      <c r="D29" s="11">
        <v>3</v>
      </c>
      <c r="E29" s="11">
        <v>0</v>
      </c>
      <c r="F29" s="11">
        <v>2</v>
      </c>
      <c r="G29" s="11">
        <v>0</v>
      </c>
      <c r="H29" s="11">
        <v>0.5</v>
      </c>
      <c r="I29" s="11">
        <v>2</v>
      </c>
      <c r="J29" s="11">
        <v>2</v>
      </c>
      <c r="K29" s="11">
        <v>0</v>
      </c>
      <c r="L29" s="12">
        <v>0</v>
      </c>
      <c r="M29" s="13">
        <f>SUM(C29:L29)</f>
        <v>19.5</v>
      </c>
      <c r="N29" s="14">
        <v>327.9</v>
      </c>
      <c r="O29" s="13">
        <f>M29*N29</f>
        <v>6394.049999999999</v>
      </c>
    </row>
    <row r="30" spans="1:15" ht="12.75">
      <c r="A30" s="9">
        <v>25</v>
      </c>
      <c r="B30" s="10" t="s">
        <v>40</v>
      </c>
      <c r="C30" s="11">
        <v>0</v>
      </c>
      <c r="D30" s="11">
        <v>1</v>
      </c>
      <c r="E30" s="11">
        <v>0</v>
      </c>
      <c r="F30" s="11">
        <v>2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2">
        <v>0</v>
      </c>
      <c r="M30" s="13">
        <f>SUM(C30:L30)</f>
        <v>3</v>
      </c>
      <c r="N30" s="14">
        <v>439.12</v>
      </c>
      <c r="O30" s="13">
        <f>M30*N30</f>
        <v>1317.3600000000001</v>
      </c>
    </row>
    <row r="31" spans="1:15" ht="12.75">
      <c r="A31" s="9">
        <v>26</v>
      </c>
      <c r="B31" s="10" t="s">
        <v>41</v>
      </c>
      <c r="C31" s="11">
        <v>0</v>
      </c>
      <c r="D31" s="11">
        <v>0</v>
      </c>
      <c r="E31" s="11">
        <v>0</v>
      </c>
      <c r="F31" s="11">
        <v>150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2">
        <v>0</v>
      </c>
      <c r="M31" s="13">
        <f>SUM(C31:L31)</f>
        <v>150</v>
      </c>
      <c r="N31" s="14">
        <v>5.9</v>
      </c>
      <c r="O31" s="13">
        <f>M31*N31</f>
        <v>885</v>
      </c>
    </row>
    <row r="32" spans="1:15" ht="12.75">
      <c r="A32" s="9">
        <v>27</v>
      </c>
      <c r="B32" s="10" t="s">
        <v>42</v>
      </c>
      <c r="C32" s="11">
        <v>0</v>
      </c>
      <c r="D32" s="11">
        <v>0</v>
      </c>
      <c r="E32" s="11">
        <v>0</v>
      </c>
      <c r="F32" s="11">
        <v>8</v>
      </c>
      <c r="G32" s="11">
        <v>0</v>
      </c>
      <c r="H32" s="11">
        <v>0</v>
      </c>
      <c r="I32" s="11">
        <v>2</v>
      </c>
      <c r="J32" s="11">
        <v>0</v>
      </c>
      <c r="K32" s="11">
        <v>0</v>
      </c>
      <c r="L32" s="12">
        <v>0</v>
      </c>
      <c r="M32" s="13">
        <f>SUM(C32:L32)</f>
        <v>10</v>
      </c>
      <c r="N32" s="14">
        <v>109.47</v>
      </c>
      <c r="O32" s="13">
        <f>M32*N32</f>
        <v>1094.7</v>
      </c>
    </row>
    <row r="33" spans="1:15" ht="12.75">
      <c r="A33" s="9">
        <v>28</v>
      </c>
      <c r="B33" s="10" t="s">
        <v>43</v>
      </c>
      <c r="C33" s="11">
        <v>0</v>
      </c>
      <c r="D33" s="11">
        <v>0</v>
      </c>
      <c r="E33" s="11">
        <v>0</v>
      </c>
      <c r="F33" s="11">
        <v>240</v>
      </c>
      <c r="G33" s="11">
        <v>0</v>
      </c>
      <c r="H33" s="11">
        <v>0</v>
      </c>
      <c r="I33" s="11">
        <v>18</v>
      </c>
      <c r="J33" s="11">
        <v>0</v>
      </c>
      <c r="K33" s="11">
        <v>0</v>
      </c>
      <c r="L33" s="12">
        <v>0</v>
      </c>
      <c r="M33" s="13">
        <f>SUM(C33:L33)</f>
        <v>258</v>
      </c>
      <c r="N33" s="14">
        <v>11.51</v>
      </c>
      <c r="O33" s="13">
        <f>M33*N33</f>
        <v>2969.58</v>
      </c>
    </row>
    <row r="34" spans="1:15" ht="12.75">
      <c r="A34" s="9">
        <v>29</v>
      </c>
      <c r="B34" s="10" t="s">
        <v>44</v>
      </c>
      <c r="C34" s="11">
        <v>103</v>
      </c>
      <c r="D34" s="11">
        <v>50</v>
      </c>
      <c r="E34" s="11">
        <v>0</v>
      </c>
      <c r="F34" s="11">
        <v>180</v>
      </c>
      <c r="G34" s="11">
        <v>0</v>
      </c>
      <c r="H34" s="11">
        <v>0</v>
      </c>
      <c r="I34" s="11">
        <v>185</v>
      </c>
      <c r="J34" s="11">
        <v>22</v>
      </c>
      <c r="K34" s="11">
        <v>0</v>
      </c>
      <c r="L34" s="12">
        <v>0</v>
      </c>
      <c r="M34" s="13">
        <f>SUM(C34:L34)</f>
        <v>540</v>
      </c>
      <c r="N34" s="14">
        <v>31.03</v>
      </c>
      <c r="O34" s="13">
        <f>M34*N34</f>
        <v>16756.2</v>
      </c>
    </row>
    <row r="35" spans="1:15" ht="12.75">
      <c r="A35" s="9">
        <v>30</v>
      </c>
      <c r="B35" s="10" t="s">
        <v>45</v>
      </c>
      <c r="C35" s="11">
        <v>40</v>
      </c>
      <c r="D35" s="11">
        <v>10</v>
      </c>
      <c r="E35" s="11">
        <v>0</v>
      </c>
      <c r="F35" s="11">
        <v>50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2">
        <v>0</v>
      </c>
      <c r="M35" s="13">
        <f>SUM(C35:L35)</f>
        <v>100</v>
      </c>
      <c r="N35" s="14">
        <v>34.58</v>
      </c>
      <c r="O35" s="13">
        <f>M35*N35</f>
        <v>3458</v>
      </c>
    </row>
    <row r="36" spans="1:15" ht="12.75">
      <c r="A36" s="9">
        <v>31</v>
      </c>
      <c r="B36" s="10" t="s">
        <v>46</v>
      </c>
      <c r="C36" s="11">
        <v>20</v>
      </c>
      <c r="D36" s="11">
        <v>5</v>
      </c>
      <c r="E36" s="11">
        <v>0</v>
      </c>
      <c r="F36" s="11">
        <v>30</v>
      </c>
      <c r="G36" s="11">
        <v>0</v>
      </c>
      <c r="H36" s="11">
        <v>0</v>
      </c>
      <c r="I36" s="11">
        <v>0</v>
      </c>
      <c r="J36" s="11">
        <v>5</v>
      </c>
      <c r="K36" s="11">
        <v>0</v>
      </c>
      <c r="L36" s="12">
        <v>0</v>
      </c>
      <c r="M36" s="13">
        <f>SUM(C36:L36)</f>
        <v>60</v>
      </c>
      <c r="N36" s="14">
        <v>48.33</v>
      </c>
      <c r="O36" s="13">
        <f>M36*N36</f>
        <v>2899.7999999999997</v>
      </c>
    </row>
    <row r="37" spans="1:15" ht="12.75">
      <c r="A37" s="9">
        <v>32</v>
      </c>
      <c r="B37" s="10" t="s">
        <v>47</v>
      </c>
      <c r="C37" s="11">
        <v>47</v>
      </c>
      <c r="D37" s="11">
        <v>0</v>
      </c>
      <c r="E37" s="11">
        <v>0</v>
      </c>
      <c r="F37" s="11">
        <v>120</v>
      </c>
      <c r="G37" s="11">
        <v>0</v>
      </c>
      <c r="H37" s="11">
        <v>0</v>
      </c>
      <c r="I37" s="11">
        <v>55</v>
      </c>
      <c r="J37" s="11">
        <v>0</v>
      </c>
      <c r="K37" s="11">
        <v>0</v>
      </c>
      <c r="L37" s="12">
        <v>0</v>
      </c>
      <c r="M37" s="13">
        <f>SUM(C37:L37)</f>
        <v>222</v>
      </c>
      <c r="N37" s="14">
        <v>38.52</v>
      </c>
      <c r="O37" s="13">
        <f>M37*N37</f>
        <v>8551.44</v>
      </c>
    </row>
    <row r="38" spans="1:15" ht="12.75">
      <c r="A38" s="9">
        <v>33</v>
      </c>
      <c r="B38" s="10" t="s">
        <v>48</v>
      </c>
      <c r="C38" s="11">
        <v>0</v>
      </c>
      <c r="D38" s="11">
        <v>0</v>
      </c>
      <c r="E38" s="11">
        <v>0</v>
      </c>
      <c r="F38" s="11">
        <v>3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2">
        <v>0</v>
      </c>
      <c r="M38" s="13">
        <f>SUM(C38:L38)</f>
        <v>3</v>
      </c>
      <c r="N38" s="14">
        <v>681.37</v>
      </c>
      <c r="O38" s="13">
        <f>M38*N38</f>
        <v>2044.1100000000001</v>
      </c>
    </row>
    <row r="39" spans="1:15" ht="12.75">
      <c r="A39" s="9">
        <v>34</v>
      </c>
      <c r="B39" s="10" t="s">
        <v>49</v>
      </c>
      <c r="C39" s="11">
        <v>106</v>
      </c>
      <c r="D39" s="11">
        <v>40</v>
      </c>
      <c r="E39" s="11">
        <v>0</v>
      </c>
      <c r="F39" s="11">
        <v>50</v>
      </c>
      <c r="G39" s="11">
        <v>0</v>
      </c>
      <c r="H39" s="11">
        <v>0</v>
      </c>
      <c r="I39" s="11">
        <v>110</v>
      </c>
      <c r="J39" s="11">
        <v>45</v>
      </c>
      <c r="K39" s="11">
        <v>0</v>
      </c>
      <c r="L39" s="12">
        <v>0</v>
      </c>
      <c r="M39" s="13">
        <f>SUM(C39:L39)</f>
        <v>351</v>
      </c>
      <c r="N39" s="14">
        <v>51.72</v>
      </c>
      <c r="O39" s="13">
        <f>M39*N39</f>
        <v>18153.72</v>
      </c>
    </row>
    <row r="40" spans="1:15" ht="12.75">
      <c r="A40" s="9">
        <v>35</v>
      </c>
      <c r="B40" s="10" t="s">
        <v>50</v>
      </c>
      <c r="C40" s="11">
        <v>17</v>
      </c>
      <c r="D40" s="11">
        <v>10</v>
      </c>
      <c r="E40" s="11">
        <v>0</v>
      </c>
      <c r="F40" s="11">
        <v>220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2">
        <v>0</v>
      </c>
      <c r="M40" s="13">
        <f>SUM(C40:L40)</f>
        <v>247</v>
      </c>
      <c r="N40" s="14">
        <v>69.02</v>
      </c>
      <c r="O40" s="13">
        <f>M40*N40</f>
        <v>17047.94</v>
      </c>
    </row>
    <row r="41" spans="1:15" ht="12.75">
      <c r="A41" s="9">
        <v>36</v>
      </c>
      <c r="B41" s="10" t="s">
        <v>51</v>
      </c>
      <c r="C41" s="11">
        <v>0</v>
      </c>
      <c r="D41" s="11">
        <v>0</v>
      </c>
      <c r="E41" s="11">
        <v>0</v>
      </c>
      <c r="F41" s="11">
        <v>130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2">
        <v>0</v>
      </c>
      <c r="M41" s="13">
        <f>SUM(C41:L41)</f>
        <v>130</v>
      </c>
      <c r="N41" s="14">
        <v>5.77</v>
      </c>
      <c r="O41" s="13">
        <f>M41*N41</f>
        <v>750.0999999999999</v>
      </c>
    </row>
    <row r="42" spans="1:15" ht="12.75">
      <c r="A42" s="9">
        <v>37</v>
      </c>
      <c r="B42" s="10" t="s">
        <v>52</v>
      </c>
      <c r="C42" s="11">
        <v>0</v>
      </c>
      <c r="D42" s="11">
        <v>0</v>
      </c>
      <c r="E42" s="11">
        <v>0</v>
      </c>
      <c r="F42" s="11">
        <v>150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2">
        <v>0</v>
      </c>
      <c r="M42" s="13">
        <f>SUM(C42:L42)</f>
        <v>150</v>
      </c>
      <c r="N42" s="14">
        <v>4.26</v>
      </c>
      <c r="O42" s="13">
        <f>M42*N42</f>
        <v>639</v>
      </c>
    </row>
    <row r="43" spans="1:15" ht="12.75">
      <c r="A43" s="9">
        <v>38</v>
      </c>
      <c r="B43" s="10" t="s">
        <v>53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4</v>
      </c>
      <c r="J43" s="11">
        <v>0</v>
      </c>
      <c r="K43" s="11">
        <v>0</v>
      </c>
      <c r="L43" s="12">
        <v>0</v>
      </c>
      <c r="M43" s="13">
        <f>SUM(C43:L43)</f>
        <v>4</v>
      </c>
      <c r="N43" s="14">
        <v>56.42</v>
      </c>
      <c r="O43" s="13">
        <f>M43*N43</f>
        <v>225.68</v>
      </c>
    </row>
    <row r="44" spans="1:15" ht="12.75">
      <c r="A44" s="9">
        <v>39</v>
      </c>
      <c r="B44" s="10" t="s">
        <v>54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2">
        <v>0</v>
      </c>
      <c r="M44" s="13">
        <f>SUM(C44:L44)</f>
        <v>0</v>
      </c>
      <c r="N44" s="14">
        <v>6.41</v>
      </c>
      <c r="O44" s="13">
        <f>M44*N44</f>
        <v>0</v>
      </c>
    </row>
    <row r="45" spans="1:15" ht="12.75">
      <c r="A45" s="9">
        <v>40</v>
      </c>
      <c r="B45" s="10" t="s">
        <v>55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85</v>
      </c>
      <c r="K45" s="11">
        <v>0</v>
      </c>
      <c r="L45" s="12">
        <v>0</v>
      </c>
      <c r="M45" s="13">
        <f>SUM(C45:L45)</f>
        <v>85</v>
      </c>
      <c r="N45" s="14">
        <v>21.49</v>
      </c>
      <c r="O45" s="13">
        <f>M45*N45</f>
        <v>1826.6499999999999</v>
      </c>
    </row>
    <row r="46" spans="1:15" ht="12.75">
      <c r="A46" s="9">
        <v>41</v>
      </c>
      <c r="B46" s="10" t="s">
        <v>56</v>
      </c>
      <c r="C46" s="15">
        <v>147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1">
        <v>24</v>
      </c>
      <c r="K46" s="15">
        <v>0</v>
      </c>
      <c r="L46" s="12">
        <v>0</v>
      </c>
      <c r="M46" s="13">
        <f>SUM(C46:L46)</f>
        <v>171</v>
      </c>
      <c r="N46" s="14">
        <v>172.41</v>
      </c>
      <c r="O46" s="13">
        <f>M46*N46</f>
        <v>29482.11</v>
      </c>
    </row>
    <row r="47" spans="1:15" ht="12.75">
      <c r="A47" s="9">
        <v>42</v>
      </c>
      <c r="B47" s="10" t="s">
        <v>57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1">
        <v>0</v>
      </c>
      <c r="K47" s="15">
        <v>0</v>
      </c>
      <c r="L47" s="12">
        <v>0</v>
      </c>
      <c r="M47" s="13">
        <f>SUM(C47:L47)</f>
        <v>0</v>
      </c>
      <c r="N47" s="14">
        <v>185.1</v>
      </c>
      <c r="O47" s="13">
        <f>M47*N47</f>
        <v>0</v>
      </c>
    </row>
    <row r="48" spans="1:15" ht="12.75">
      <c r="A48" s="9">
        <v>43</v>
      </c>
      <c r="B48" s="10" t="s">
        <v>58</v>
      </c>
      <c r="C48" s="15">
        <v>14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1">
        <v>0</v>
      </c>
      <c r="K48" s="15">
        <v>0</v>
      </c>
      <c r="L48" s="12">
        <v>0</v>
      </c>
      <c r="M48" s="13">
        <f>SUM(C48:L48)</f>
        <v>14</v>
      </c>
      <c r="N48" s="14">
        <v>258.97</v>
      </c>
      <c r="O48" s="13">
        <f>M48*N48</f>
        <v>3625.5800000000004</v>
      </c>
    </row>
    <row r="49" spans="1:15" ht="12.75">
      <c r="A49" s="9">
        <v>44</v>
      </c>
      <c r="B49" s="10" t="s">
        <v>59</v>
      </c>
      <c r="C49" s="15">
        <v>5</v>
      </c>
      <c r="D49" s="15">
        <v>10</v>
      </c>
      <c r="E49" s="15">
        <v>0</v>
      </c>
      <c r="F49" s="15">
        <v>0</v>
      </c>
      <c r="G49" s="15">
        <v>0</v>
      </c>
      <c r="H49" s="15">
        <v>0</v>
      </c>
      <c r="I49" s="15">
        <v>6</v>
      </c>
      <c r="J49" s="11">
        <v>0</v>
      </c>
      <c r="K49" s="15">
        <v>0</v>
      </c>
      <c r="L49" s="12">
        <v>0</v>
      </c>
      <c r="M49" s="13">
        <f>SUM(C49:L49)</f>
        <v>21</v>
      </c>
      <c r="N49" s="14">
        <v>219.57</v>
      </c>
      <c r="O49" s="13">
        <f>M49*N49</f>
        <v>4610.97</v>
      </c>
    </row>
    <row r="50" spans="1:15" ht="12.75">
      <c r="A50" s="9">
        <v>45</v>
      </c>
      <c r="B50" s="10" t="s">
        <v>60</v>
      </c>
      <c r="C50" s="15">
        <v>43</v>
      </c>
      <c r="D50" s="15">
        <v>37</v>
      </c>
      <c r="E50" s="15">
        <v>0</v>
      </c>
      <c r="F50" s="15">
        <v>20</v>
      </c>
      <c r="G50" s="15">
        <v>0</v>
      </c>
      <c r="H50" s="15">
        <v>0</v>
      </c>
      <c r="I50" s="15">
        <v>0</v>
      </c>
      <c r="J50" s="11">
        <v>9</v>
      </c>
      <c r="K50" s="15">
        <v>0</v>
      </c>
      <c r="L50" s="12">
        <v>0</v>
      </c>
      <c r="M50" s="13">
        <f>SUM(C50:L50)</f>
        <v>109</v>
      </c>
      <c r="N50" s="14">
        <v>1047.64</v>
      </c>
      <c r="O50" s="13">
        <f>M50*N50</f>
        <v>114192.76000000001</v>
      </c>
    </row>
    <row r="51" spans="1:15" ht="12.75">
      <c r="A51" s="9">
        <v>46</v>
      </c>
      <c r="B51" s="10" t="s">
        <v>61</v>
      </c>
      <c r="C51" s="15">
        <v>113</v>
      </c>
      <c r="D51" s="15">
        <v>35</v>
      </c>
      <c r="E51" s="15">
        <v>0</v>
      </c>
      <c r="F51" s="15">
        <v>8</v>
      </c>
      <c r="G51" s="15">
        <v>0</v>
      </c>
      <c r="H51" s="15">
        <v>0</v>
      </c>
      <c r="I51" s="15">
        <v>4</v>
      </c>
      <c r="J51" s="11">
        <v>0</v>
      </c>
      <c r="K51" s="15">
        <v>0</v>
      </c>
      <c r="L51" s="12">
        <v>0</v>
      </c>
      <c r="M51" s="13">
        <f>SUM(C51:L51)</f>
        <v>160</v>
      </c>
      <c r="N51" s="14">
        <v>306</v>
      </c>
      <c r="O51" s="13">
        <f>M51*N51</f>
        <v>48960</v>
      </c>
    </row>
    <row r="52" spans="1:15" ht="12.75">
      <c r="A52" s="9">
        <v>47</v>
      </c>
      <c r="B52" s="10" t="s">
        <v>62</v>
      </c>
      <c r="C52" s="15">
        <v>134</v>
      </c>
      <c r="D52" s="15">
        <v>35</v>
      </c>
      <c r="E52" s="15">
        <v>0</v>
      </c>
      <c r="F52" s="15">
        <v>80</v>
      </c>
      <c r="G52" s="15">
        <v>0</v>
      </c>
      <c r="H52" s="15">
        <v>0</v>
      </c>
      <c r="I52" s="15">
        <v>21</v>
      </c>
      <c r="J52" s="11">
        <v>28</v>
      </c>
      <c r="K52" s="15">
        <v>0</v>
      </c>
      <c r="L52" s="12">
        <v>0</v>
      </c>
      <c r="M52" s="13">
        <f>SUM(C52:L52)</f>
        <v>298</v>
      </c>
      <c r="N52" s="14">
        <v>47.14</v>
      </c>
      <c r="O52" s="13">
        <f>M52*N52</f>
        <v>14047.72</v>
      </c>
    </row>
    <row r="53" spans="1:15" ht="12.75">
      <c r="A53" s="9">
        <v>48</v>
      </c>
      <c r="B53" s="10" t="s">
        <v>63</v>
      </c>
      <c r="C53" s="15">
        <v>0</v>
      </c>
      <c r="D53" s="15">
        <v>0</v>
      </c>
      <c r="E53" s="15">
        <v>0</v>
      </c>
      <c r="F53" s="15">
        <v>120</v>
      </c>
      <c r="G53" s="15">
        <v>0</v>
      </c>
      <c r="H53" s="15">
        <v>0</v>
      </c>
      <c r="I53" s="15">
        <v>0</v>
      </c>
      <c r="J53" s="11">
        <v>0</v>
      </c>
      <c r="K53" s="15">
        <v>0</v>
      </c>
      <c r="L53" s="12">
        <v>0</v>
      </c>
      <c r="M53" s="13">
        <f>SUM(C53:L53)</f>
        <v>120</v>
      </c>
      <c r="N53" s="14">
        <v>36.15</v>
      </c>
      <c r="O53" s="13">
        <f>M53*N53</f>
        <v>4338</v>
      </c>
    </row>
    <row r="54" spans="1:15" ht="12.75">
      <c r="A54" s="9">
        <v>49</v>
      </c>
      <c r="B54" s="10" t="s">
        <v>64</v>
      </c>
      <c r="C54" s="15">
        <v>0</v>
      </c>
      <c r="D54" s="15">
        <v>0</v>
      </c>
      <c r="E54" s="15">
        <v>0</v>
      </c>
      <c r="F54" s="15">
        <v>20</v>
      </c>
      <c r="G54" s="15">
        <v>0</v>
      </c>
      <c r="H54" s="15">
        <v>0</v>
      </c>
      <c r="I54" s="15">
        <v>0</v>
      </c>
      <c r="J54" s="11">
        <v>0</v>
      </c>
      <c r="K54" s="15">
        <v>0</v>
      </c>
      <c r="L54" s="12">
        <v>0</v>
      </c>
      <c r="M54" s="13">
        <f>SUM(C54:L54)</f>
        <v>20</v>
      </c>
      <c r="N54" s="14">
        <v>58.89</v>
      </c>
      <c r="O54" s="13">
        <f>M54*N54</f>
        <v>1177.8</v>
      </c>
    </row>
    <row r="55" spans="1:15" ht="12.75">
      <c r="A55" s="9">
        <v>50</v>
      </c>
      <c r="B55" s="10" t="s">
        <v>65</v>
      </c>
      <c r="C55" s="15">
        <v>212</v>
      </c>
      <c r="D55" s="15">
        <v>40</v>
      </c>
      <c r="E55" s="15">
        <v>0</v>
      </c>
      <c r="F55" s="15">
        <v>60</v>
      </c>
      <c r="G55" s="15">
        <v>0</v>
      </c>
      <c r="H55" s="15">
        <v>0</v>
      </c>
      <c r="I55" s="15">
        <v>52</v>
      </c>
      <c r="J55" s="11">
        <v>35</v>
      </c>
      <c r="K55" s="15">
        <v>0</v>
      </c>
      <c r="L55" s="12">
        <v>0</v>
      </c>
      <c r="M55" s="13">
        <f>SUM(C55:L55)</f>
        <v>399</v>
      </c>
      <c r="N55" s="14">
        <v>37.35</v>
      </c>
      <c r="O55" s="13">
        <f>M55*N55</f>
        <v>14902.650000000001</v>
      </c>
    </row>
    <row r="56" spans="1:15" ht="12.75">
      <c r="A56" s="9">
        <v>51</v>
      </c>
      <c r="B56" s="10" t="s">
        <v>66</v>
      </c>
      <c r="C56" s="15">
        <v>262</v>
      </c>
      <c r="D56" s="15">
        <v>20</v>
      </c>
      <c r="E56" s="15">
        <v>0</v>
      </c>
      <c r="F56" s="15">
        <v>80</v>
      </c>
      <c r="G56" s="15">
        <v>0</v>
      </c>
      <c r="H56" s="15">
        <v>45</v>
      </c>
      <c r="I56" s="15">
        <v>126</v>
      </c>
      <c r="J56" s="11">
        <v>5</v>
      </c>
      <c r="K56" s="15">
        <v>0</v>
      </c>
      <c r="L56" s="12">
        <v>0</v>
      </c>
      <c r="M56" s="13">
        <f>SUM(C56:L56)</f>
        <v>538</v>
      </c>
      <c r="N56" s="14">
        <v>80.67</v>
      </c>
      <c r="O56" s="13">
        <f>M56*N56</f>
        <v>43400.46</v>
      </c>
    </row>
    <row r="57" spans="1:15" ht="12.75">
      <c r="A57" s="9">
        <v>52</v>
      </c>
      <c r="B57" s="10" t="s">
        <v>67</v>
      </c>
      <c r="C57" s="15">
        <v>40</v>
      </c>
      <c r="D57" s="15">
        <v>10</v>
      </c>
      <c r="E57" s="15">
        <v>0</v>
      </c>
      <c r="F57" s="15">
        <v>30</v>
      </c>
      <c r="G57" s="15">
        <v>0</v>
      </c>
      <c r="H57" s="15">
        <v>0</v>
      </c>
      <c r="I57" s="15">
        <v>40</v>
      </c>
      <c r="J57" s="11">
        <v>11</v>
      </c>
      <c r="K57" s="15">
        <v>0</v>
      </c>
      <c r="L57" s="12">
        <v>0</v>
      </c>
      <c r="M57" s="13">
        <f>SUM(C57:L57)</f>
        <v>131</v>
      </c>
      <c r="N57" s="14">
        <v>70.39</v>
      </c>
      <c r="O57" s="13">
        <f>M57*N57</f>
        <v>9221.09</v>
      </c>
    </row>
    <row r="58" spans="1:15" ht="12.75">
      <c r="A58" s="9">
        <v>53</v>
      </c>
      <c r="B58" s="10" t="s">
        <v>68</v>
      </c>
      <c r="C58" s="15">
        <v>14</v>
      </c>
      <c r="D58" s="15">
        <v>0</v>
      </c>
      <c r="E58" s="15">
        <v>0</v>
      </c>
      <c r="F58" s="15">
        <v>180</v>
      </c>
      <c r="G58" s="15">
        <v>0</v>
      </c>
      <c r="H58" s="15">
        <v>0</v>
      </c>
      <c r="I58" s="15">
        <v>20</v>
      </c>
      <c r="J58" s="11">
        <v>0</v>
      </c>
      <c r="K58" s="15">
        <v>0</v>
      </c>
      <c r="L58" s="12">
        <v>0</v>
      </c>
      <c r="M58" s="13">
        <f>SUM(C58:L58)</f>
        <v>214</v>
      </c>
      <c r="N58" s="14">
        <v>84.2</v>
      </c>
      <c r="O58" s="13">
        <f>M58*N58</f>
        <v>18018.8</v>
      </c>
    </row>
    <row r="59" spans="1:15" ht="12.75">
      <c r="A59" s="9">
        <v>54</v>
      </c>
      <c r="B59" s="10" t="s">
        <v>69</v>
      </c>
      <c r="C59" s="15">
        <v>89</v>
      </c>
      <c r="D59" s="15">
        <v>0</v>
      </c>
      <c r="E59" s="15">
        <v>0</v>
      </c>
      <c r="F59" s="15">
        <v>60</v>
      </c>
      <c r="G59" s="15">
        <v>18</v>
      </c>
      <c r="H59" s="15">
        <v>8</v>
      </c>
      <c r="I59" s="15">
        <v>40</v>
      </c>
      <c r="J59" s="11">
        <v>10</v>
      </c>
      <c r="K59" s="15">
        <v>0</v>
      </c>
      <c r="L59" s="12">
        <v>0</v>
      </c>
      <c r="M59" s="13">
        <f>SUM(C59:L59)</f>
        <v>225</v>
      </c>
      <c r="N59" s="14">
        <v>75.42</v>
      </c>
      <c r="O59" s="13">
        <f>M59*N59</f>
        <v>16969.5</v>
      </c>
    </row>
    <row r="60" spans="1:15" ht="12.75">
      <c r="A60" s="9">
        <v>55</v>
      </c>
      <c r="B60" s="10" t="s">
        <v>70</v>
      </c>
      <c r="C60" s="15">
        <v>0</v>
      </c>
      <c r="D60" s="15">
        <v>0</v>
      </c>
      <c r="E60" s="15">
        <v>0</v>
      </c>
      <c r="F60" s="15">
        <v>3</v>
      </c>
      <c r="G60" s="15">
        <v>0</v>
      </c>
      <c r="H60" s="15">
        <v>0</v>
      </c>
      <c r="I60" s="15">
        <v>0</v>
      </c>
      <c r="J60" s="11">
        <v>0</v>
      </c>
      <c r="K60" s="15">
        <v>0</v>
      </c>
      <c r="L60" s="12">
        <v>0</v>
      </c>
      <c r="M60" s="13">
        <f>SUM(C60:L60)</f>
        <v>3</v>
      </c>
      <c r="N60" s="14">
        <v>586.44</v>
      </c>
      <c r="O60" s="13">
        <f>M60*N60</f>
        <v>1759.3200000000002</v>
      </c>
    </row>
    <row r="61" spans="1:15" ht="12.75">
      <c r="A61" s="9">
        <v>56</v>
      </c>
      <c r="B61" s="10" t="s">
        <v>71</v>
      </c>
      <c r="C61" s="15">
        <v>8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26</v>
      </c>
      <c r="J61" s="11">
        <v>0</v>
      </c>
      <c r="K61" s="15">
        <v>0</v>
      </c>
      <c r="L61" s="12">
        <v>0</v>
      </c>
      <c r="M61" s="13">
        <f>SUM(C61:L61)</f>
        <v>34</v>
      </c>
      <c r="N61" s="14">
        <v>47.52</v>
      </c>
      <c r="O61" s="13">
        <f>M61*N61</f>
        <v>1615.68</v>
      </c>
    </row>
    <row r="62" spans="1:15" ht="12.75">
      <c r="A62" s="9">
        <v>57</v>
      </c>
      <c r="B62" s="10" t="s">
        <v>72</v>
      </c>
      <c r="C62" s="15">
        <v>0</v>
      </c>
      <c r="D62" s="15">
        <v>0</v>
      </c>
      <c r="E62" s="15">
        <v>0</v>
      </c>
      <c r="F62" s="15">
        <v>56</v>
      </c>
      <c r="G62" s="15">
        <v>0</v>
      </c>
      <c r="H62" s="15">
        <v>0</v>
      </c>
      <c r="I62" s="15">
        <v>23</v>
      </c>
      <c r="J62" s="11">
        <v>0</v>
      </c>
      <c r="K62" s="15">
        <v>0</v>
      </c>
      <c r="L62" s="12">
        <v>0</v>
      </c>
      <c r="M62" s="13">
        <f>SUM(C62:L62)</f>
        <v>79</v>
      </c>
      <c r="N62" s="14">
        <v>200.88</v>
      </c>
      <c r="O62" s="13">
        <f>M62*N62</f>
        <v>15869.52</v>
      </c>
    </row>
    <row r="63" spans="1:15" ht="12.75">
      <c r="A63" s="9">
        <v>58</v>
      </c>
      <c r="B63" s="10" t="s">
        <v>73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20</v>
      </c>
      <c r="J63" s="11">
        <v>0</v>
      </c>
      <c r="K63" s="15">
        <v>0</v>
      </c>
      <c r="L63" s="12">
        <v>0</v>
      </c>
      <c r="M63" s="13">
        <f>SUM(C63:L63)</f>
        <v>20</v>
      </c>
      <c r="N63" s="14">
        <v>5.67</v>
      </c>
      <c r="O63" s="13">
        <f>M63*N63</f>
        <v>113.4</v>
      </c>
    </row>
    <row r="64" spans="1:15" ht="12.75">
      <c r="A64" s="9">
        <v>59</v>
      </c>
      <c r="B64" s="10" t="s">
        <v>74</v>
      </c>
      <c r="C64" s="15">
        <v>0</v>
      </c>
      <c r="D64" s="15">
        <v>0</v>
      </c>
      <c r="E64" s="15">
        <v>0</v>
      </c>
      <c r="F64" s="15">
        <v>150</v>
      </c>
      <c r="G64" s="15">
        <v>0</v>
      </c>
      <c r="H64" s="15">
        <v>0</v>
      </c>
      <c r="I64" s="15">
        <v>10</v>
      </c>
      <c r="J64" s="11">
        <v>0</v>
      </c>
      <c r="K64" s="15">
        <v>0</v>
      </c>
      <c r="L64" s="12">
        <v>0</v>
      </c>
      <c r="M64" s="13">
        <f>SUM(C64:L64)</f>
        <v>160</v>
      </c>
      <c r="N64" s="14">
        <v>6.07</v>
      </c>
      <c r="O64" s="13">
        <f>M64*N64</f>
        <v>971.2</v>
      </c>
    </row>
    <row r="65" spans="1:15" ht="12.75">
      <c r="A65" s="9">
        <v>60</v>
      </c>
      <c r="B65" s="10" t="s">
        <v>75</v>
      </c>
      <c r="C65" s="15">
        <v>3</v>
      </c>
      <c r="D65" s="15">
        <v>0</v>
      </c>
      <c r="E65" s="15">
        <v>0</v>
      </c>
      <c r="F65" s="15">
        <v>0</v>
      </c>
      <c r="G65" s="15">
        <v>9</v>
      </c>
      <c r="H65" s="15">
        <v>6</v>
      </c>
      <c r="I65" s="15">
        <v>2</v>
      </c>
      <c r="J65" s="11">
        <v>0</v>
      </c>
      <c r="K65" s="15">
        <v>0</v>
      </c>
      <c r="L65" s="12">
        <v>0</v>
      </c>
      <c r="M65" s="13">
        <f>SUM(C65:L65)</f>
        <v>20</v>
      </c>
      <c r="N65" s="14">
        <v>407.37</v>
      </c>
      <c r="O65" s="13">
        <f>M65*N65</f>
        <v>8147.4</v>
      </c>
    </row>
    <row r="66" spans="1:15" ht="12.75">
      <c r="A66" s="9">
        <v>61</v>
      </c>
      <c r="B66" s="10" t="s">
        <v>76</v>
      </c>
      <c r="C66" s="15">
        <v>0</v>
      </c>
      <c r="D66" s="15">
        <v>0</v>
      </c>
      <c r="E66" s="15">
        <v>0</v>
      </c>
      <c r="F66" s="15">
        <v>8</v>
      </c>
      <c r="G66" s="15">
        <v>9</v>
      </c>
      <c r="H66" s="15">
        <v>9</v>
      </c>
      <c r="I66" s="15">
        <v>4</v>
      </c>
      <c r="J66" s="11">
        <v>0</v>
      </c>
      <c r="K66" s="15">
        <v>0</v>
      </c>
      <c r="L66" s="12">
        <v>0</v>
      </c>
      <c r="M66" s="13">
        <f>SUM(C66:L66)</f>
        <v>30</v>
      </c>
      <c r="N66" s="14">
        <v>216.59</v>
      </c>
      <c r="O66" s="13">
        <f>M66*N66</f>
        <v>6497.7</v>
      </c>
    </row>
    <row r="67" spans="1:15" ht="12.75">
      <c r="A67" s="9">
        <v>62</v>
      </c>
      <c r="B67" s="10" t="s">
        <v>77</v>
      </c>
      <c r="C67" s="15">
        <v>0</v>
      </c>
      <c r="D67" s="15">
        <v>0</v>
      </c>
      <c r="E67" s="15">
        <v>0</v>
      </c>
      <c r="F67" s="15">
        <v>110</v>
      </c>
      <c r="G67" s="15">
        <v>0</v>
      </c>
      <c r="H67" s="15">
        <v>0</v>
      </c>
      <c r="I67" s="15">
        <v>12</v>
      </c>
      <c r="J67" s="11">
        <v>0</v>
      </c>
      <c r="K67" s="15">
        <v>0</v>
      </c>
      <c r="L67" s="12">
        <v>0</v>
      </c>
      <c r="M67" s="13">
        <f>SUM(C67:L67)</f>
        <v>122</v>
      </c>
      <c r="N67" s="14">
        <v>19.98</v>
      </c>
      <c r="O67" s="13">
        <f>M67*N67</f>
        <v>2437.56</v>
      </c>
    </row>
    <row r="68" spans="1:15" ht="12.75">
      <c r="A68" s="9">
        <v>63</v>
      </c>
      <c r="B68" s="10" t="s">
        <v>78</v>
      </c>
      <c r="C68" s="15">
        <v>0</v>
      </c>
      <c r="D68" s="15">
        <v>0</v>
      </c>
      <c r="E68" s="15">
        <v>0</v>
      </c>
      <c r="F68" s="15">
        <v>96</v>
      </c>
      <c r="G68" s="15">
        <v>0</v>
      </c>
      <c r="H68" s="15">
        <v>0</v>
      </c>
      <c r="I68" s="15">
        <v>0</v>
      </c>
      <c r="J68" s="11">
        <v>0</v>
      </c>
      <c r="K68" s="15">
        <v>0</v>
      </c>
      <c r="L68" s="12">
        <v>0</v>
      </c>
      <c r="M68" s="13">
        <f>SUM(C68:L68)</f>
        <v>96</v>
      </c>
      <c r="N68" s="14">
        <v>155.11</v>
      </c>
      <c r="O68" s="13">
        <f>M68*N68</f>
        <v>14890.560000000001</v>
      </c>
    </row>
    <row r="69" spans="1:15" ht="12.75">
      <c r="A69" s="9">
        <v>64</v>
      </c>
      <c r="B69" s="10" t="s">
        <v>79</v>
      </c>
      <c r="C69" s="15">
        <v>0</v>
      </c>
      <c r="D69" s="15">
        <v>0</v>
      </c>
      <c r="E69" s="15">
        <v>0</v>
      </c>
      <c r="F69" s="15">
        <v>150</v>
      </c>
      <c r="G69" s="15">
        <v>0</v>
      </c>
      <c r="H69" s="15">
        <v>0</v>
      </c>
      <c r="I69" s="15">
        <v>0</v>
      </c>
      <c r="J69" s="11">
        <v>0</v>
      </c>
      <c r="K69" s="15">
        <v>0</v>
      </c>
      <c r="L69" s="12">
        <v>0</v>
      </c>
      <c r="M69" s="13">
        <f>SUM(C69:L69)</f>
        <v>150</v>
      </c>
      <c r="N69" s="14">
        <v>4.61</v>
      </c>
      <c r="O69" s="13">
        <f>M69*N69</f>
        <v>691.5</v>
      </c>
    </row>
    <row r="70" spans="1:15" ht="12.75">
      <c r="A70" s="9">
        <v>65</v>
      </c>
      <c r="B70" s="10" t="s">
        <v>80</v>
      </c>
      <c r="C70" s="15">
        <v>2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1">
        <v>0</v>
      </c>
      <c r="K70" s="15">
        <v>0</v>
      </c>
      <c r="L70" s="12">
        <v>0</v>
      </c>
      <c r="M70" s="13">
        <f>SUM(C70:L70)</f>
        <v>2</v>
      </c>
      <c r="N70" s="14">
        <v>339.66</v>
      </c>
      <c r="O70" s="13">
        <f>M70*N70</f>
        <v>679.32</v>
      </c>
    </row>
    <row r="71" spans="1:15" ht="12.75">
      <c r="A71" s="9">
        <v>66</v>
      </c>
      <c r="B71" s="10" t="s">
        <v>81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1</v>
      </c>
      <c r="J71" s="11">
        <v>0</v>
      </c>
      <c r="K71" s="15">
        <v>0</v>
      </c>
      <c r="L71" s="12">
        <v>0</v>
      </c>
      <c r="M71" s="13">
        <f>SUM(C71:L71)</f>
        <v>1</v>
      </c>
      <c r="N71" s="14">
        <v>130.67</v>
      </c>
      <c r="O71" s="13">
        <f>M71*N71</f>
        <v>130.67</v>
      </c>
    </row>
    <row r="72" spans="1:15" ht="12.75">
      <c r="A72" s="9">
        <v>67</v>
      </c>
      <c r="B72" s="10" t="s">
        <v>82</v>
      </c>
      <c r="C72" s="15">
        <v>11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1">
        <v>0</v>
      </c>
      <c r="K72" s="15">
        <v>0</v>
      </c>
      <c r="L72" s="12">
        <v>0</v>
      </c>
      <c r="M72" s="13">
        <f>SUM(C72:L72)</f>
        <v>11</v>
      </c>
      <c r="N72" s="14">
        <v>296.58</v>
      </c>
      <c r="O72" s="13">
        <f>M72*N72</f>
        <v>3262.3799999999997</v>
      </c>
    </row>
    <row r="73" spans="1:15" ht="12.75">
      <c r="A73" s="9">
        <v>68</v>
      </c>
      <c r="B73" s="10" t="s">
        <v>83</v>
      </c>
      <c r="C73" s="15">
        <v>5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1">
        <v>0</v>
      </c>
      <c r="K73" s="15">
        <v>0</v>
      </c>
      <c r="L73" s="12">
        <v>0</v>
      </c>
      <c r="M73" s="13">
        <f>SUM(C73:L73)</f>
        <v>5</v>
      </c>
      <c r="N73" s="14">
        <v>112.43</v>
      </c>
      <c r="O73" s="13">
        <f>M73*N73</f>
        <v>562.1500000000001</v>
      </c>
    </row>
    <row r="74" spans="1:15" ht="12.75">
      <c r="A74" s="9">
        <v>69</v>
      </c>
      <c r="B74" s="10" t="s">
        <v>84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1">
        <v>0</v>
      </c>
      <c r="K74" s="15">
        <v>0</v>
      </c>
      <c r="L74" s="12">
        <v>0</v>
      </c>
      <c r="M74" s="13">
        <f>SUM(C74:L74)</f>
        <v>0</v>
      </c>
      <c r="N74" s="14">
        <v>144.77</v>
      </c>
      <c r="O74" s="13">
        <f>M74*N74</f>
        <v>0</v>
      </c>
    </row>
    <row r="75" spans="1:15" ht="12.75">
      <c r="A75" s="9">
        <v>70</v>
      </c>
      <c r="B75" s="10" t="s">
        <v>85</v>
      </c>
      <c r="C75" s="15">
        <v>0</v>
      </c>
      <c r="D75" s="15">
        <v>0</v>
      </c>
      <c r="E75" s="15">
        <v>0</v>
      </c>
      <c r="F75" s="15">
        <v>130</v>
      </c>
      <c r="G75" s="15">
        <v>0</v>
      </c>
      <c r="H75" s="15">
        <v>0</v>
      </c>
      <c r="I75" s="15">
        <v>0</v>
      </c>
      <c r="J75" s="11">
        <v>0</v>
      </c>
      <c r="K75" s="15">
        <v>0</v>
      </c>
      <c r="L75" s="12">
        <v>0</v>
      </c>
      <c r="M75" s="13">
        <f>SUM(C75:L75)</f>
        <v>130</v>
      </c>
      <c r="N75" s="14">
        <v>3.55</v>
      </c>
      <c r="O75" s="13">
        <f>M75*N75</f>
        <v>461.5</v>
      </c>
    </row>
    <row r="76" spans="1:15" ht="12.75">
      <c r="A76" s="9">
        <v>71</v>
      </c>
      <c r="B76" s="10" t="s">
        <v>86</v>
      </c>
      <c r="C76" s="15">
        <v>3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1">
        <v>0</v>
      </c>
      <c r="K76" s="15">
        <v>0</v>
      </c>
      <c r="L76" s="12">
        <v>0</v>
      </c>
      <c r="M76" s="13">
        <f>SUM(C76:L76)</f>
        <v>3</v>
      </c>
      <c r="N76" s="14">
        <v>372.57</v>
      </c>
      <c r="O76" s="13">
        <f>M76*N76</f>
        <v>1117.71</v>
      </c>
    </row>
    <row r="77" spans="1:15" ht="12.75">
      <c r="A77" s="9">
        <v>72</v>
      </c>
      <c r="B77" s="10" t="s">
        <v>87</v>
      </c>
      <c r="C77" s="15">
        <v>0</v>
      </c>
      <c r="D77" s="15">
        <v>0</v>
      </c>
      <c r="E77" s="15">
        <v>0</v>
      </c>
      <c r="F77" s="15">
        <v>1</v>
      </c>
      <c r="G77" s="15">
        <v>0</v>
      </c>
      <c r="H77" s="15">
        <v>0</v>
      </c>
      <c r="I77" s="15">
        <v>2</v>
      </c>
      <c r="J77" s="11">
        <v>0</v>
      </c>
      <c r="K77" s="15">
        <v>0</v>
      </c>
      <c r="L77" s="12">
        <v>0</v>
      </c>
      <c r="M77" s="13">
        <f>SUM(C77:L77)</f>
        <v>3</v>
      </c>
      <c r="N77" s="14">
        <v>225.62</v>
      </c>
      <c r="O77" s="13">
        <f>M77*N77</f>
        <v>676.86</v>
      </c>
    </row>
    <row r="78" spans="1:15" ht="12.75">
      <c r="A78" s="9">
        <v>73</v>
      </c>
      <c r="B78" s="10" t="s">
        <v>88</v>
      </c>
      <c r="C78" s="15">
        <v>3</v>
      </c>
      <c r="D78" s="15">
        <v>0</v>
      </c>
      <c r="E78" s="15">
        <v>0</v>
      </c>
      <c r="F78" s="15">
        <v>4</v>
      </c>
      <c r="G78" s="15">
        <v>0</v>
      </c>
      <c r="H78" s="15">
        <v>0</v>
      </c>
      <c r="I78" s="15">
        <v>1</v>
      </c>
      <c r="J78" s="11">
        <v>0</v>
      </c>
      <c r="K78" s="15">
        <v>0</v>
      </c>
      <c r="L78" s="12">
        <v>0</v>
      </c>
      <c r="M78" s="13">
        <f>SUM(C78:L78)</f>
        <v>8</v>
      </c>
      <c r="N78" s="14">
        <v>168.48</v>
      </c>
      <c r="O78" s="13">
        <f>M78*N78</f>
        <v>1347.84</v>
      </c>
    </row>
    <row r="79" spans="1:15" ht="12.75">
      <c r="A79" s="9">
        <v>74</v>
      </c>
      <c r="B79" s="10" t="s">
        <v>89</v>
      </c>
      <c r="C79" s="15">
        <v>0</v>
      </c>
      <c r="D79" s="15">
        <v>0</v>
      </c>
      <c r="E79" s="15">
        <v>0</v>
      </c>
      <c r="F79" s="15">
        <v>20</v>
      </c>
      <c r="G79" s="15">
        <v>0</v>
      </c>
      <c r="H79" s="15">
        <v>0</v>
      </c>
      <c r="I79" s="15">
        <v>0</v>
      </c>
      <c r="J79" s="11">
        <v>0</v>
      </c>
      <c r="K79" s="15">
        <v>0</v>
      </c>
      <c r="L79" s="12">
        <v>0</v>
      </c>
      <c r="M79" s="13">
        <f>SUM(C79:L79)</f>
        <v>20</v>
      </c>
      <c r="N79" s="14">
        <v>96.97</v>
      </c>
      <c r="O79" s="13">
        <f>M79*N79</f>
        <v>1939.4</v>
      </c>
    </row>
    <row r="80" spans="1:15" ht="12.75">
      <c r="A80" s="9">
        <v>75</v>
      </c>
      <c r="B80" s="10" t="s">
        <v>90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3</v>
      </c>
      <c r="J80" s="11">
        <v>0</v>
      </c>
      <c r="K80" s="15">
        <v>0</v>
      </c>
      <c r="L80" s="12">
        <v>0</v>
      </c>
      <c r="M80" s="13">
        <f>SUM(C80:L80)</f>
        <v>3</v>
      </c>
      <c r="N80" s="14">
        <v>18.39</v>
      </c>
      <c r="O80" s="13">
        <f>M80*N80</f>
        <v>55.17</v>
      </c>
    </row>
    <row r="81" spans="1:15" ht="12.75">
      <c r="A81" s="9">
        <v>76</v>
      </c>
      <c r="B81" s="10" t="s">
        <v>91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6</v>
      </c>
      <c r="J81" s="11">
        <v>0</v>
      </c>
      <c r="K81" s="15">
        <v>0</v>
      </c>
      <c r="L81" s="12">
        <v>0</v>
      </c>
      <c r="M81" s="13">
        <f>SUM(C81:L81)</f>
        <v>6</v>
      </c>
      <c r="N81" s="14">
        <v>17.88</v>
      </c>
      <c r="O81" s="13">
        <f>M81*N81</f>
        <v>107.28</v>
      </c>
    </row>
    <row r="82" spans="1:15" ht="12.75">
      <c r="A82" s="9">
        <v>77</v>
      </c>
      <c r="B82" s="10" t="s">
        <v>92</v>
      </c>
      <c r="C82" s="15">
        <v>0</v>
      </c>
      <c r="D82" s="15">
        <v>0</v>
      </c>
      <c r="E82" s="15">
        <v>0</v>
      </c>
      <c r="F82" s="15">
        <v>60</v>
      </c>
      <c r="G82" s="15">
        <v>0</v>
      </c>
      <c r="H82" s="15">
        <v>0</v>
      </c>
      <c r="I82" s="15">
        <v>0</v>
      </c>
      <c r="J82" s="11">
        <v>0</v>
      </c>
      <c r="K82" s="15">
        <v>0</v>
      </c>
      <c r="L82" s="12">
        <v>0</v>
      </c>
      <c r="M82" s="13">
        <f>SUM(C82:L82)</f>
        <v>60</v>
      </c>
      <c r="N82" s="14">
        <v>106.27</v>
      </c>
      <c r="O82" s="13">
        <f>M82*N82</f>
        <v>6376.2</v>
      </c>
    </row>
    <row r="83" spans="1:15" ht="12.75">
      <c r="A83" s="9">
        <v>78</v>
      </c>
      <c r="B83" s="10" t="s">
        <v>93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1">
        <v>0</v>
      </c>
      <c r="K83" s="15">
        <v>0</v>
      </c>
      <c r="L83" s="12">
        <v>0</v>
      </c>
      <c r="M83" s="13">
        <f>SUM(C83:L83)</f>
        <v>0</v>
      </c>
      <c r="N83" s="14">
        <v>807.11</v>
      </c>
      <c r="O83" s="13">
        <f>M83*N83</f>
        <v>0</v>
      </c>
    </row>
    <row r="84" spans="1:15" ht="12.75">
      <c r="A84" s="9">
        <v>79</v>
      </c>
      <c r="B84" s="10" t="s">
        <v>94</v>
      </c>
      <c r="C84" s="15">
        <v>0</v>
      </c>
      <c r="D84" s="15">
        <v>0</v>
      </c>
      <c r="E84" s="15">
        <v>0</v>
      </c>
      <c r="F84" s="15">
        <v>40</v>
      </c>
      <c r="G84" s="15">
        <v>0</v>
      </c>
      <c r="H84" s="15">
        <v>0</v>
      </c>
      <c r="I84" s="15">
        <v>0</v>
      </c>
      <c r="J84" s="11">
        <v>0</v>
      </c>
      <c r="K84" s="15">
        <v>0</v>
      </c>
      <c r="L84" s="12">
        <v>0</v>
      </c>
      <c r="M84" s="13">
        <f>SUM(C84:L84)</f>
        <v>40</v>
      </c>
      <c r="N84" s="14">
        <v>6.34</v>
      </c>
      <c r="O84" s="13">
        <f>M84*N84</f>
        <v>253.6</v>
      </c>
    </row>
    <row r="85" spans="1:15" ht="12.75">
      <c r="A85" s="9">
        <v>80</v>
      </c>
      <c r="B85" s="10" t="s">
        <v>95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5</v>
      </c>
      <c r="J85" s="11">
        <v>0</v>
      </c>
      <c r="K85" s="15">
        <v>0</v>
      </c>
      <c r="L85" s="12">
        <v>0</v>
      </c>
      <c r="M85" s="13">
        <f>SUM(C85:L85)</f>
        <v>5</v>
      </c>
      <c r="N85" s="14">
        <v>37.87</v>
      </c>
      <c r="O85" s="13">
        <f>M85*N85</f>
        <v>189.35</v>
      </c>
    </row>
    <row r="86" spans="1:15" ht="12.75">
      <c r="A86" s="9">
        <v>81</v>
      </c>
      <c r="B86" s="10" t="s">
        <v>96</v>
      </c>
      <c r="C86" s="15">
        <v>0</v>
      </c>
      <c r="D86" s="15">
        <v>0</v>
      </c>
      <c r="E86" s="15">
        <v>0</v>
      </c>
      <c r="F86" s="15">
        <v>28</v>
      </c>
      <c r="G86" s="15">
        <v>0</v>
      </c>
      <c r="H86" s="15">
        <v>0</v>
      </c>
      <c r="I86" s="15">
        <v>0</v>
      </c>
      <c r="J86" s="11">
        <v>0</v>
      </c>
      <c r="K86" s="15">
        <v>0</v>
      </c>
      <c r="L86" s="12">
        <v>0</v>
      </c>
      <c r="M86" s="13">
        <f>SUM(C86:L86)</f>
        <v>28</v>
      </c>
      <c r="N86" s="14">
        <v>152.28</v>
      </c>
      <c r="O86" s="13">
        <f>M86*N86</f>
        <v>4263.84</v>
      </c>
    </row>
    <row r="87" spans="1:15" ht="12.75">
      <c r="A87" s="9">
        <v>82</v>
      </c>
      <c r="B87" s="10" t="s">
        <v>97</v>
      </c>
      <c r="C87" s="15">
        <v>0</v>
      </c>
      <c r="D87" s="15">
        <v>0</v>
      </c>
      <c r="E87" s="15">
        <v>0</v>
      </c>
      <c r="F87" s="15">
        <v>25</v>
      </c>
      <c r="G87" s="15">
        <v>0</v>
      </c>
      <c r="H87" s="15">
        <v>0</v>
      </c>
      <c r="I87" s="15">
        <v>0</v>
      </c>
      <c r="J87" s="11">
        <v>0</v>
      </c>
      <c r="K87" s="15">
        <v>0</v>
      </c>
      <c r="L87" s="12">
        <v>0</v>
      </c>
      <c r="M87" s="13">
        <f>SUM(C87:L87)</f>
        <v>25</v>
      </c>
      <c r="N87" s="14">
        <v>76.15</v>
      </c>
      <c r="O87" s="13">
        <f>M87*N87</f>
        <v>1903.7500000000002</v>
      </c>
    </row>
    <row r="88" spans="1:15" ht="12.75">
      <c r="A88" s="9">
        <v>83</v>
      </c>
      <c r="B88" s="10" t="s">
        <v>98</v>
      </c>
      <c r="C88" s="15">
        <v>0</v>
      </c>
      <c r="D88" s="15">
        <v>0</v>
      </c>
      <c r="E88" s="15">
        <v>0</v>
      </c>
      <c r="F88" s="15">
        <v>1</v>
      </c>
      <c r="G88" s="15">
        <v>0</v>
      </c>
      <c r="H88" s="15">
        <v>0</v>
      </c>
      <c r="I88" s="15">
        <v>0</v>
      </c>
      <c r="J88" s="11">
        <v>0</v>
      </c>
      <c r="K88" s="15">
        <v>0</v>
      </c>
      <c r="L88" s="12">
        <v>0</v>
      </c>
      <c r="M88" s="13">
        <f>SUM(C88:L88)</f>
        <v>1</v>
      </c>
      <c r="N88" s="14">
        <v>214.25</v>
      </c>
      <c r="O88" s="13">
        <f>M88*N88</f>
        <v>214.25</v>
      </c>
    </row>
    <row r="89" spans="1:15" ht="12.75">
      <c r="A89" s="9">
        <v>84</v>
      </c>
      <c r="B89" s="10" t="s">
        <v>99</v>
      </c>
      <c r="C89" s="15">
        <v>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1">
        <v>0</v>
      </c>
      <c r="K89" s="15">
        <v>0</v>
      </c>
      <c r="L89" s="12">
        <v>0</v>
      </c>
      <c r="M89" s="13">
        <f>SUM(C89:L89)</f>
        <v>0</v>
      </c>
      <c r="N89" s="14">
        <v>2.37</v>
      </c>
      <c r="O89" s="13">
        <f>M89*N89</f>
        <v>0</v>
      </c>
    </row>
    <row r="90" spans="2:16" s="2" customFormat="1" ht="12.75">
      <c r="B90" s="1"/>
      <c r="C90" s="6"/>
      <c r="D90" s="16"/>
      <c r="E90" s="16"/>
      <c r="F90" s="16"/>
      <c r="G90" s="16"/>
      <c r="H90" s="16"/>
      <c r="I90" s="16"/>
      <c r="J90" s="16"/>
      <c r="K90" s="16"/>
      <c r="L90" s="16"/>
      <c r="M90" s="17"/>
      <c r="N90" s="18"/>
      <c r="O90" s="19"/>
      <c r="P90" s="5"/>
    </row>
    <row r="91" spans="14:16" s="2" customFormat="1" ht="12.75">
      <c r="N91" s="20"/>
      <c r="O91" s="21"/>
      <c r="P91" s="6"/>
    </row>
    <row r="92" spans="1:17" s="2" customFormat="1" ht="12.75">
      <c r="A92" s="1"/>
      <c r="N92" s="5"/>
      <c r="O92" s="22">
        <f>SUM(O6:O89)</f>
        <v>937455.2499999999</v>
      </c>
      <c r="P92" s="5"/>
      <c r="Q92" s="23"/>
    </row>
    <row r="93" spans="3:17" ht="12.75">
      <c r="C93" s="1"/>
      <c r="D93" s="6"/>
      <c r="E93" s="16"/>
      <c r="F93" s="16"/>
      <c r="G93" s="16"/>
      <c r="H93" s="16"/>
      <c r="I93" s="16"/>
      <c r="J93" s="16"/>
      <c r="K93" s="16"/>
      <c r="L93" s="16"/>
      <c r="M93" s="16"/>
      <c r="N93" s="17"/>
      <c r="O93" s="18"/>
      <c r="P93" s="24"/>
      <c r="Q93" s="25"/>
    </row>
    <row r="94" spans="1:17" s="2" customFormat="1" ht="12.75">
      <c r="A94" s="1"/>
      <c r="O94" s="20"/>
      <c r="P94" s="26"/>
      <c r="Q94" s="27"/>
    </row>
    <row r="95" spans="1:18" s="2" customFormat="1" ht="12.75">
      <c r="A95" s="1"/>
      <c r="B95" s="1"/>
      <c r="O95" s="5"/>
      <c r="P95" s="28"/>
      <c r="Q95" s="25"/>
      <c r="R95" s="23"/>
    </row>
    <row r="96" spans="1:17" s="2" customFormat="1" ht="12.75">
      <c r="A96" s="1"/>
      <c r="B96" s="1"/>
      <c r="P96" s="29"/>
      <c r="Q96" s="29"/>
    </row>
    <row r="97" spans="1:2" s="2" customFormat="1" ht="12.75">
      <c r="A97" s="1"/>
      <c r="B97" s="1"/>
    </row>
    <row r="98" spans="1:2" s="2" customFormat="1" ht="12.75">
      <c r="A98" s="1"/>
      <c r="B98" s="1"/>
    </row>
    <row r="99" spans="1:2" s="2" customFormat="1" ht="12.75">
      <c r="A99" s="1"/>
      <c r="B99" s="1"/>
    </row>
    <row r="100" spans="1:2" s="2" customFormat="1" ht="12.75">
      <c r="A100" s="1"/>
      <c r="B100" s="1"/>
    </row>
    <row r="101" spans="1:2" s="2" customFormat="1" ht="12.75">
      <c r="A101" s="1"/>
      <c r="B101" s="1"/>
    </row>
    <row r="102" spans="1:2" s="2" customFormat="1" ht="12.75">
      <c r="A102" s="1"/>
      <c r="B102" s="1"/>
    </row>
    <row r="103" spans="1:2" s="2" customFormat="1" ht="12.75">
      <c r="A103" s="1"/>
      <c r="B103" s="1"/>
    </row>
    <row r="104" spans="1:2" s="2" customFormat="1" ht="12.75">
      <c r="A104" s="1"/>
      <c r="B104" s="1"/>
    </row>
  </sheetData>
  <sheetProtection selectLockedCells="1" selectUnlockedCells="1"/>
  <printOptions/>
  <pageMargins left="0.20972222222222223" right="0.19027777777777777" top="0.2298611111111111" bottom="0.2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99"/>
  <sheetViews>
    <sheetView workbookViewId="0" topLeftCell="A1">
      <selection activeCell="A81" sqref="A81"/>
    </sheetView>
  </sheetViews>
  <sheetFormatPr defaultColWidth="9.140625" defaultRowHeight="12.75"/>
  <cols>
    <col min="1" max="1" width="4.57421875" style="0" customWidth="1"/>
    <col min="2" max="2" width="24.7109375" style="0" customWidth="1"/>
    <col min="3" max="3" width="5.8515625" style="0" customWidth="1"/>
    <col min="4" max="5" width="6.28125" style="0" customWidth="1"/>
    <col min="6" max="6" width="9.7109375" style="0" customWidth="1"/>
    <col min="7" max="7" width="11.28125" style="0" customWidth="1"/>
    <col min="8" max="8" width="6.140625" style="0" customWidth="1"/>
    <col min="9" max="9" width="4.8515625" style="0" customWidth="1"/>
    <col min="10" max="10" width="6.00390625" style="0" customWidth="1"/>
    <col min="11" max="11" width="7.28125" style="0" customWidth="1"/>
    <col min="12" max="13" width="5.8515625" style="0" customWidth="1"/>
    <col min="14" max="14" width="6.00390625" style="0" customWidth="1"/>
    <col min="15" max="15" width="6.7109375" style="0" customWidth="1"/>
    <col min="16" max="16" width="14.28125" style="0" customWidth="1"/>
    <col min="18" max="18" width="10.140625" style="0" customWidth="1"/>
  </cols>
  <sheetData>
    <row r="2" spans="1:16" ht="12.75">
      <c r="A2" s="1"/>
      <c r="B2" s="30" t="s">
        <v>100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16" ht="12.75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</row>
    <row r="4" spans="1:16" ht="12.75">
      <c r="A4" s="7" t="s">
        <v>1</v>
      </c>
      <c r="B4" s="7" t="s">
        <v>101</v>
      </c>
      <c r="C4" s="7" t="s">
        <v>3</v>
      </c>
      <c r="D4" s="7" t="s">
        <v>4</v>
      </c>
      <c r="E4" s="7" t="s">
        <v>102</v>
      </c>
      <c r="F4" s="7" t="s">
        <v>6</v>
      </c>
      <c r="G4" s="7" t="s">
        <v>7</v>
      </c>
      <c r="H4" s="7" t="s">
        <v>103</v>
      </c>
      <c r="I4" s="7" t="s">
        <v>104</v>
      </c>
      <c r="J4" s="7" t="s">
        <v>105</v>
      </c>
      <c r="K4" s="7" t="s">
        <v>9</v>
      </c>
      <c r="L4" s="7" t="s">
        <v>106</v>
      </c>
      <c r="M4" s="7" t="s">
        <v>107</v>
      </c>
      <c r="N4" s="7" t="s">
        <v>108</v>
      </c>
      <c r="O4" s="7" t="s">
        <v>14</v>
      </c>
      <c r="P4" s="8" t="s">
        <v>15</v>
      </c>
    </row>
    <row r="5" spans="1:17" ht="12.75">
      <c r="A5" s="9">
        <v>1</v>
      </c>
      <c r="B5" s="13" t="s">
        <v>109</v>
      </c>
      <c r="C5" s="31">
        <v>200</v>
      </c>
      <c r="D5" s="31">
        <v>400</v>
      </c>
      <c r="E5" s="31">
        <v>0</v>
      </c>
      <c r="F5" s="31">
        <v>0</v>
      </c>
      <c r="G5" s="31">
        <v>100</v>
      </c>
      <c r="H5" s="31">
        <v>100</v>
      </c>
      <c r="I5" s="31">
        <v>0</v>
      </c>
      <c r="J5" s="31">
        <v>200</v>
      </c>
      <c r="K5" s="31">
        <v>350</v>
      </c>
      <c r="L5" s="31">
        <v>200</v>
      </c>
      <c r="M5" s="31">
        <v>100</v>
      </c>
      <c r="N5" s="31">
        <f>SUM(C5:M5)</f>
        <v>1650</v>
      </c>
      <c r="O5" s="32">
        <v>15</v>
      </c>
      <c r="P5" s="33">
        <f>N5*O5</f>
        <v>24750</v>
      </c>
      <c r="Q5" s="34"/>
    </row>
    <row r="6" spans="1:17" ht="12.75">
      <c r="A6" s="9">
        <v>2</v>
      </c>
      <c r="B6" s="13" t="s">
        <v>110</v>
      </c>
      <c r="C6" s="31">
        <v>15</v>
      </c>
      <c r="D6" s="31">
        <v>15</v>
      </c>
      <c r="E6" s="31">
        <v>2</v>
      </c>
      <c r="F6" s="31">
        <v>0</v>
      </c>
      <c r="G6" s="31">
        <v>10</v>
      </c>
      <c r="H6" s="31">
        <v>0</v>
      </c>
      <c r="I6" s="31">
        <v>4</v>
      </c>
      <c r="J6" s="31">
        <v>0</v>
      </c>
      <c r="K6" s="31">
        <v>8</v>
      </c>
      <c r="L6" s="31">
        <v>0</v>
      </c>
      <c r="M6" s="31">
        <v>1</v>
      </c>
      <c r="N6" s="31">
        <f>SUM(C6:M6)</f>
        <v>55</v>
      </c>
      <c r="O6" s="32">
        <v>90</v>
      </c>
      <c r="P6" s="33">
        <f>N6*O6</f>
        <v>4950</v>
      </c>
      <c r="Q6" s="34"/>
    </row>
    <row r="7" spans="1:16" ht="12.75">
      <c r="A7" s="9">
        <v>3</v>
      </c>
      <c r="B7" s="13" t="s">
        <v>111</v>
      </c>
      <c r="C7" s="31">
        <v>3</v>
      </c>
      <c r="D7" s="31">
        <v>0</v>
      </c>
      <c r="E7" s="31">
        <v>0</v>
      </c>
      <c r="F7" s="31">
        <v>0</v>
      </c>
      <c r="G7" s="31">
        <v>0</v>
      </c>
      <c r="H7" s="31">
        <v>0.5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f>SUM(C7:M7)</f>
        <v>3.5</v>
      </c>
      <c r="O7" s="32">
        <v>780</v>
      </c>
      <c r="P7" s="33">
        <f>N7*O7</f>
        <v>2730</v>
      </c>
    </row>
    <row r="8" spans="1:17" ht="12.75">
      <c r="A8" s="9">
        <v>3</v>
      </c>
      <c r="B8" s="13" t="s">
        <v>112</v>
      </c>
      <c r="C8" s="31">
        <v>2</v>
      </c>
      <c r="D8" s="31">
        <v>2</v>
      </c>
      <c r="E8" s="31">
        <v>2</v>
      </c>
      <c r="F8" s="31">
        <v>0</v>
      </c>
      <c r="G8" s="31">
        <v>0</v>
      </c>
      <c r="H8" s="31">
        <v>0</v>
      </c>
      <c r="I8" s="31">
        <v>0</v>
      </c>
      <c r="J8" s="31">
        <v>2</v>
      </c>
      <c r="K8" s="31">
        <v>3</v>
      </c>
      <c r="L8" s="31">
        <v>1</v>
      </c>
      <c r="M8" s="31">
        <v>1</v>
      </c>
      <c r="N8" s="31">
        <f>SUM(C8:M8)</f>
        <v>13</v>
      </c>
      <c r="O8" s="32">
        <v>462</v>
      </c>
      <c r="P8" s="33">
        <f>N8*O8</f>
        <v>6006</v>
      </c>
      <c r="Q8" s="34"/>
    </row>
    <row r="9" spans="1:17" ht="12.75">
      <c r="A9" s="9">
        <v>4</v>
      </c>
      <c r="B9" s="13" t="s">
        <v>113</v>
      </c>
      <c r="C9" s="31">
        <v>4</v>
      </c>
      <c r="D9" s="31">
        <v>0</v>
      </c>
      <c r="E9" s="31">
        <v>2</v>
      </c>
      <c r="F9" s="31">
        <v>0</v>
      </c>
      <c r="G9" s="31">
        <v>0</v>
      </c>
      <c r="H9" s="31">
        <v>1</v>
      </c>
      <c r="I9" s="31">
        <v>0</v>
      </c>
      <c r="J9" s="31">
        <v>20</v>
      </c>
      <c r="K9" s="31">
        <v>4</v>
      </c>
      <c r="L9" s="31">
        <v>3</v>
      </c>
      <c r="M9" s="31">
        <v>0</v>
      </c>
      <c r="N9" s="31">
        <f>SUM(C9:M9)</f>
        <v>34</v>
      </c>
      <c r="O9" s="32">
        <v>228</v>
      </c>
      <c r="P9" s="33">
        <f>N9*O9</f>
        <v>7752</v>
      </c>
      <c r="Q9" s="34"/>
    </row>
    <row r="10" spans="1:17" ht="12.75">
      <c r="A10" s="9">
        <v>5</v>
      </c>
      <c r="B10" s="13" t="s">
        <v>114</v>
      </c>
      <c r="C10" s="31">
        <v>100</v>
      </c>
      <c r="D10" s="31">
        <v>80</v>
      </c>
      <c r="E10" s="31">
        <v>0</v>
      </c>
      <c r="F10" s="31">
        <v>10</v>
      </c>
      <c r="G10" s="31">
        <v>0</v>
      </c>
      <c r="H10" s="31">
        <v>7</v>
      </c>
      <c r="I10" s="31">
        <v>10</v>
      </c>
      <c r="J10" s="31">
        <v>0</v>
      </c>
      <c r="K10" s="31">
        <v>36</v>
      </c>
      <c r="L10" s="31">
        <v>0</v>
      </c>
      <c r="M10" s="31">
        <v>0</v>
      </c>
      <c r="N10" s="31">
        <f>SUM(C10:M10)</f>
        <v>243</v>
      </c>
      <c r="O10" s="32">
        <v>10.02</v>
      </c>
      <c r="P10" s="33">
        <f>N10*O10</f>
        <v>2434.8599999999997</v>
      </c>
      <c r="Q10" s="34"/>
    </row>
    <row r="11" spans="1:17" ht="12.75">
      <c r="A11" s="9">
        <v>7</v>
      </c>
      <c r="B11" s="13" t="s">
        <v>115</v>
      </c>
      <c r="C11" s="31">
        <v>100</v>
      </c>
      <c r="D11" s="31">
        <v>80</v>
      </c>
      <c r="E11" s="31">
        <v>0</v>
      </c>
      <c r="F11" s="31">
        <v>70</v>
      </c>
      <c r="G11" s="31">
        <v>20</v>
      </c>
      <c r="H11" s="31">
        <v>17</v>
      </c>
      <c r="I11" s="31">
        <v>0</v>
      </c>
      <c r="J11" s="31">
        <v>0</v>
      </c>
      <c r="K11" s="31">
        <v>85</v>
      </c>
      <c r="L11" s="31">
        <v>0</v>
      </c>
      <c r="M11" s="31">
        <v>0</v>
      </c>
      <c r="N11" s="31">
        <f>SUM(C11:M11)</f>
        <v>372</v>
      </c>
      <c r="O11" s="32">
        <v>14.39</v>
      </c>
      <c r="P11" s="33">
        <f>N11*O11</f>
        <v>5353.08</v>
      </c>
      <c r="Q11" s="34"/>
    </row>
    <row r="12" spans="1:17" ht="12.75">
      <c r="A12" s="9">
        <v>8</v>
      </c>
      <c r="B12" s="13" t="s">
        <v>116</v>
      </c>
      <c r="C12" s="31">
        <v>100</v>
      </c>
      <c r="D12" s="31">
        <v>20</v>
      </c>
      <c r="E12" s="31">
        <v>0</v>
      </c>
      <c r="F12" s="31">
        <v>70</v>
      </c>
      <c r="G12" s="31">
        <v>0</v>
      </c>
      <c r="H12" s="31">
        <v>0</v>
      </c>
      <c r="I12" s="31">
        <v>0</v>
      </c>
      <c r="J12" s="31">
        <v>0</v>
      </c>
      <c r="K12" s="31">
        <v>101</v>
      </c>
      <c r="L12" s="31">
        <v>0</v>
      </c>
      <c r="M12" s="31">
        <v>0</v>
      </c>
      <c r="N12" s="31">
        <f>SUM(C12:M12)</f>
        <v>291</v>
      </c>
      <c r="O12" s="32">
        <v>17.04</v>
      </c>
      <c r="P12" s="33">
        <f>N12*O12</f>
        <v>4958.639999999999</v>
      </c>
      <c r="Q12" s="34"/>
    </row>
    <row r="13" spans="1:17" ht="12.75">
      <c r="A13" s="9">
        <v>9</v>
      </c>
      <c r="B13" s="13" t="s">
        <v>117</v>
      </c>
      <c r="C13" s="31">
        <v>50</v>
      </c>
      <c r="D13" s="31">
        <v>80</v>
      </c>
      <c r="E13" s="31">
        <v>0</v>
      </c>
      <c r="F13" s="31">
        <v>230</v>
      </c>
      <c r="G13" s="31">
        <v>0</v>
      </c>
      <c r="H13" s="31">
        <v>0</v>
      </c>
      <c r="I13" s="31">
        <v>12</v>
      </c>
      <c r="J13" s="31">
        <v>0</v>
      </c>
      <c r="K13" s="31">
        <v>21</v>
      </c>
      <c r="L13" s="31">
        <v>0</v>
      </c>
      <c r="M13" s="31">
        <v>0</v>
      </c>
      <c r="N13" s="31">
        <f>SUM(C13:M13)</f>
        <v>393</v>
      </c>
      <c r="O13" s="32">
        <v>24.84</v>
      </c>
      <c r="P13" s="33">
        <f>N13*O13</f>
        <v>9762.12</v>
      </c>
      <c r="Q13" s="34"/>
    </row>
    <row r="14" spans="1:17" ht="12.75">
      <c r="A14" s="9">
        <v>10</v>
      </c>
      <c r="B14" s="13" t="s">
        <v>118</v>
      </c>
      <c r="C14" s="31">
        <v>50</v>
      </c>
      <c r="D14" s="31">
        <v>30</v>
      </c>
      <c r="E14" s="31">
        <v>0</v>
      </c>
      <c r="F14" s="31">
        <v>130</v>
      </c>
      <c r="G14" s="31">
        <v>0</v>
      </c>
      <c r="H14" s="31">
        <v>0</v>
      </c>
      <c r="I14" s="31">
        <v>0</v>
      </c>
      <c r="J14" s="31">
        <v>0</v>
      </c>
      <c r="K14" s="31">
        <v>42</v>
      </c>
      <c r="L14" s="31">
        <v>0</v>
      </c>
      <c r="M14" s="31">
        <v>0</v>
      </c>
      <c r="N14" s="31">
        <f>SUM(C14:M14)</f>
        <v>252</v>
      </c>
      <c r="O14" s="32">
        <v>27.3</v>
      </c>
      <c r="P14" s="33">
        <f>N14*O14</f>
        <v>6879.6</v>
      </c>
      <c r="Q14" s="34"/>
    </row>
    <row r="15" spans="1:17" ht="12.75">
      <c r="A15" s="9">
        <v>11</v>
      </c>
      <c r="B15" s="13" t="s">
        <v>119</v>
      </c>
      <c r="C15" s="31">
        <v>15</v>
      </c>
      <c r="D15" s="31">
        <v>6</v>
      </c>
      <c r="E15" s="31">
        <v>0</v>
      </c>
      <c r="F15" s="31">
        <v>20</v>
      </c>
      <c r="G15" s="31">
        <v>0</v>
      </c>
      <c r="H15" s="31">
        <v>0</v>
      </c>
      <c r="I15" s="31">
        <v>0</v>
      </c>
      <c r="J15" s="31">
        <v>0</v>
      </c>
      <c r="K15" s="31">
        <v>18</v>
      </c>
      <c r="L15" s="31">
        <v>0</v>
      </c>
      <c r="M15" s="31">
        <v>0</v>
      </c>
      <c r="N15" s="31">
        <f>SUM(C15:M15)</f>
        <v>59</v>
      </c>
      <c r="O15" s="32">
        <v>19.8</v>
      </c>
      <c r="P15" s="33">
        <f>N15*O15</f>
        <v>1168.2</v>
      </c>
      <c r="Q15" s="34"/>
    </row>
    <row r="16" spans="1:17" ht="12.75">
      <c r="A16" s="9">
        <v>12</v>
      </c>
      <c r="B16" s="13" t="s">
        <v>120</v>
      </c>
      <c r="C16" s="31">
        <v>30</v>
      </c>
      <c r="D16" s="31">
        <v>7</v>
      </c>
      <c r="E16" s="31">
        <v>0</v>
      </c>
      <c r="F16" s="31">
        <v>100</v>
      </c>
      <c r="G16" s="31">
        <v>0</v>
      </c>
      <c r="H16" s="31">
        <v>0</v>
      </c>
      <c r="I16" s="31">
        <v>0</v>
      </c>
      <c r="J16" s="31">
        <v>0</v>
      </c>
      <c r="K16" s="31">
        <v>21</v>
      </c>
      <c r="L16" s="31">
        <v>0</v>
      </c>
      <c r="M16" s="31">
        <v>0</v>
      </c>
      <c r="N16" s="31">
        <f>SUM(C16:M16)</f>
        <v>158</v>
      </c>
      <c r="O16" s="32">
        <v>19.2</v>
      </c>
      <c r="P16" s="33">
        <f>N16*O16</f>
        <v>3033.6</v>
      </c>
      <c r="Q16" s="34"/>
    </row>
    <row r="17" spans="1:17" ht="12.75">
      <c r="A17" s="9">
        <v>13</v>
      </c>
      <c r="B17" s="13" t="s">
        <v>121</v>
      </c>
      <c r="C17" s="31">
        <v>100</v>
      </c>
      <c r="D17" s="31">
        <v>400</v>
      </c>
      <c r="E17" s="31">
        <v>0</v>
      </c>
      <c r="F17" s="31">
        <v>200</v>
      </c>
      <c r="G17" s="31">
        <v>0</v>
      </c>
      <c r="H17" s="31">
        <v>0</v>
      </c>
      <c r="I17" s="31">
        <v>0</v>
      </c>
      <c r="J17" s="31">
        <v>0</v>
      </c>
      <c r="K17" s="31">
        <v>250</v>
      </c>
      <c r="L17" s="31">
        <v>500</v>
      </c>
      <c r="M17" s="31">
        <v>0</v>
      </c>
      <c r="N17" s="31">
        <f>SUM(C17:M17)</f>
        <v>1450</v>
      </c>
      <c r="O17" s="32">
        <v>1.12</v>
      </c>
      <c r="P17" s="33">
        <f>N17*O17</f>
        <v>1624.0000000000002</v>
      </c>
      <c r="Q17" s="34"/>
    </row>
    <row r="18" spans="1:17" ht="12.75">
      <c r="A18" s="9">
        <v>14</v>
      </c>
      <c r="B18" s="13" t="s">
        <v>122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150</v>
      </c>
      <c r="L18" s="31">
        <v>0</v>
      </c>
      <c r="M18" s="31">
        <v>0</v>
      </c>
      <c r="N18" s="31">
        <f>SUM(C18:M18)</f>
        <v>150</v>
      </c>
      <c r="O18" s="32">
        <v>1.12</v>
      </c>
      <c r="P18" s="33">
        <f>N18*O18</f>
        <v>168.00000000000003</v>
      </c>
      <c r="Q18" s="34"/>
    </row>
    <row r="19" spans="1:17" ht="12.75">
      <c r="A19" s="9">
        <v>15</v>
      </c>
      <c r="B19" s="13" t="s">
        <v>123</v>
      </c>
      <c r="C19" s="31">
        <v>800</v>
      </c>
      <c r="D19" s="31">
        <v>1200</v>
      </c>
      <c r="E19" s="31">
        <v>0</v>
      </c>
      <c r="F19" s="31">
        <v>1000</v>
      </c>
      <c r="G19" s="31">
        <v>600</v>
      </c>
      <c r="H19" s="31">
        <v>200</v>
      </c>
      <c r="I19" s="31">
        <v>100</v>
      </c>
      <c r="J19" s="31">
        <v>0</v>
      </c>
      <c r="K19" s="31">
        <v>1100</v>
      </c>
      <c r="L19" s="31">
        <v>0</v>
      </c>
      <c r="M19" s="31">
        <v>0</v>
      </c>
      <c r="N19" s="31">
        <f>SUM(C19:M19)</f>
        <v>5000</v>
      </c>
      <c r="O19" s="32">
        <v>1.12</v>
      </c>
      <c r="P19" s="33">
        <f>N19*O19</f>
        <v>5600.000000000001</v>
      </c>
      <c r="Q19" s="34"/>
    </row>
    <row r="20" spans="1:17" ht="12.75">
      <c r="A20" s="9">
        <v>16</v>
      </c>
      <c r="B20" s="13" t="s">
        <v>124</v>
      </c>
      <c r="C20" s="31">
        <v>800</v>
      </c>
      <c r="D20" s="31">
        <v>1300</v>
      </c>
      <c r="E20" s="31">
        <v>300</v>
      </c>
      <c r="F20" s="31">
        <v>500</v>
      </c>
      <c r="G20" s="31">
        <v>0</v>
      </c>
      <c r="H20" s="31">
        <v>350</v>
      </c>
      <c r="I20" s="31">
        <v>100</v>
      </c>
      <c r="J20" s="31">
        <v>0</v>
      </c>
      <c r="K20" s="31">
        <v>620</v>
      </c>
      <c r="L20" s="31">
        <v>0</v>
      </c>
      <c r="M20" s="31">
        <v>0</v>
      </c>
      <c r="N20" s="31">
        <f>SUM(C20:M20)</f>
        <v>3970</v>
      </c>
      <c r="O20" s="32">
        <v>1.12</v>
      </c>
      <c r="P20" s="33">
        <f>N20*O20</f>
        <v>4446.400000000001</v>
      </c>
      <c r="Q20" s="34"/>
    </row>
    <row r="21" spans="1:17" ht="12.75">
      <c r="A21" s="9">
        <v>17</v>
      </c>
      <c r="B21" s="13" t="s">
        <v>125</v>
      </c>
      <c r="C21" s="31">
        <v>100</v>
      </c>
      <c r="D21" s="31">
        <v>300</v>
      </c>
      <c r="E21" s="31">
        <v>0</v>
      </c>
      <c r="F21" s="31">
        <v>100</v>
      </c>
      <c r="G21" s="31">
        <v>0</v>
      </c>
      <c r="H21" s="31">
        <v>100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f>SUM(C21:M21)</f>
        <v>600</v>
      </c>
      <c r="O21" s="32">
        <v>1.12</v>
      </c>
      <c r="P21" s="33">
        <f>N21*O21</f>
        <v>672.0000000000001</v>
      </c>
      <c r="Q21" s="34"/>
    </row>
    <row r="22" spans="1:17" ht="12.75">
      <c r="A22" s="9">
        <v>18</v>
      </c>
      <c r="B22" s="13" t="s">
        <v>126</v>
      </c>
      <c r="C22" s="31">
        <v>800</v>
      </c>
      <c r="D22" s="31">
        <v>1000</v>
      </c>
      <c r="E22" s="31">
        <v>0</v>
      </c>
      <c r="F22" s="31">
        <v>0</v>
      </c>
      <c r="G22" s="31">
        <v>400</v>
      </c>
      <c r="H22" s="31">
        <v>40</v>
      </c>
      <c r="I22" s="31">
        <v>0</v>
      </c>
      <c r="J22" s="31">
        <v>0</v>
      </c>
      <c r="K22" s="31">
        <v>800</v>
      </c>
      <c r="L22" s="31">
        <v>500</v>
      </c>
      <c r="M22" s="31">
        <v>100</v>
      </c>
      <c r="N22" s="31">
        <f>SUM(C22:M22)</f>
        <v>3640</v>
      </c>
      <c r="O22" s="32">
        <v>2.2</v>
      </c>
      <c r="P22" s="33">
        <f>N22*O22</f>
        <v>8008.000000000001</v>
      </c>
      <c r="Q22" s="34"/>
    </row>
    <row r="23" spans="1:17" ht="12.75">
      <c r="A23" s="9">
        <v>19</v>
      </c>
      <c r="B23" s="13" t="s">
        <v>127</v>
      </c>
      <c r="C23" s="31">
        <v>800</v>
      </c>
      <c r="D23" s="31">
        <v>1000</v>
      </c>
      <c r="E23" s="31">
        <v>0</v>
      </c>
      <c r="F23" s="31">
        <v>900</v>
      </c>
      <c r="G23" s="31">
        <v>400</v>
      </c>
      <c r="H23" s="31">
        <v>20</v>
      </c>
      <c r="I23" s="31">
        <v>20</v>
      </c>
      <c r="J23" s="31">
        <v>0</v>
      </c>
      <c r="K23" s="31">
        <v>930</v>
      </c>
      <c r="L23" s="31">
        <v>100</v>
      </c>
      <c r="M23" s="31">
        <v>100</v>
      </c>
      <c r="N23" s="31">
        <f>SUM(C23:M23)</f>
        <v>4270</v>
      </c>
      <c r="O23" s="32">
        <v>2.53</v>
      </c>
      <c r="P23" s="33">
        <f>N23*O23</f>
        <v>10803.099999999999</v>
      </c>
      <c r="Q23" s="34"/>
    </row>
    <row r="24" spans="1:17" ht="12.75">
      <c r="A24" s="9">
        <v>20</v>
      </c>
      <c r="B24" s="13" t="s">
        <v>128</v>
      </c>
      <c r="C24" s="31">
        <v>0</v>
      </c>
      <c r="D24" s="31">
        <v>100</v>
      </c>
      <c r="E24" s="31">
        <v>0</v>
      </c>
      <c r="F24" s="31">
        <v>100</v>
      </c>
      <c r="G24" s="31">
        <v>0</v>
      </c>
      <c r="H24" s="31">
        <v>40</v>
      </c>
      <c r="I24" s="31">
        <v>100</v>
      </c>
      <c r="J24" s="31">
        <v>0</v>
      </c>
      <c r="K24" s="31">
        <v>230</v>
      </c>
      <c r="L24" s="31">
        <v>0</v>
      </c>
      <c r="M24" s="31">
        <v>0</v>
      </c>
      <c r="N24" s="31">
        <f>SUM(C24:M24)</f>
        <v>570</v>
      </c>
      <c r="O24" s="32">
        <v>4.18</v>
      </c>
      <c r="P24" s="33">
        <f>N24*O24</f>
        <v>2382.6</v>
      </c>
      <c r="Q24" s="34"/>
    </row>
    <row r="25" spans="1:17" ht="12.75">
      <c r="A25" s="9">
        <v>21</v>
      </c>
      <c r="B25" s="13" t="s">
        <v>129</v>
      </c>
      <c r="C25" s="31">
        <v>300</v>
      </c>
      <c r="D25" s="31">
        <v>100</v>
      </c>
      <c r="E25" s="31">
        <v>0</v>
      </c>
      <c r="F25" s="31">
        <v>200</v>
      </c>
      <c r="G25" s="31">
        <v>0</v>
      </c>
      <c r="H25" s="31">
        <v>0</v>
      </c>
      <c r="I25" s="31">
        <v>0</v>
      </c>
      <c r="J25" s="31">
        <v>0</v>
      </c>
      <c r="K25" s="31">
        <v>182</v>
      </c>
      <c r="L25" s="31">
        <v>0</v>
      </c>
      <c r="M25" s="31">
        <v>0</v>
      </c>
      <c r="N25" s="31">
        <f>SUM(C25:M25)</f>
        <v>782</v>
      </c>
      <c r="O25" s="32">
        <v>6.16</v>
      </c>
      <c r="P25" s="33">
        <f>N25*O25</f>
        <v>4817.12</v>
      </c>
      <c r="Q25" s="34"/>
    </row>
    <row r="26" spans="1:17" ht="12.75">
      <c r="A26" s="9">
        <v>22</v>
      </c>
      <c r="B26" s="13" t="s">
        <v>130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21</v>
      </c>
      <c r="J26" s="31">
        <v>0</v>
      </c>
      <c r="K26" s="31">
        <v>0</v>
      </c>
      <c r="L26" s="31">
        <v>0</v>
      </c>
      <c r="M26" s="31">
        <v>0</v>
      </c>
      <c r="N26" s="31">
        <f>SUM(C26:M26)</f>
        <v>21</v>
      </c>
      <c r="O26" s="32">
        <v>19.58</v>
      </c>
      <c r="P26" s="33">
        <f>N26*O26</f>
        <v>411.17999999999995</v>
      </c>
      <c r="Q26" s="34"/>
    </row>
    <row r="27" spans="1:17" ht="12.75">
      <c r="A27" s="9">
        <v>23</v>
      </c>
      <c r="B27" s="13" t="s">
        <v>131</v>
      </c>
      <c r="C27" s="31">
        <v>300</v>
      </c>
      <c r="D27" s="31">
        <v>600</v>
      </c>
      <c r="E27" s="31">
        <v>600</v>
      </c>
      <c r="F27" s="31">
        <v>200</v>
      </c>
      <c r="G27" s="31">
        <v>0</v>
      </c>
      <c r="H27" s="31">
        <v>0</v>
      </c>
      <c r="I27" s="31">
        <v>100</v>
      </c>
      <c r="J27" s="31">
        <v>1700</v>
      </c>
      <c r="K27" s="31">
        <v>30</v>
      </c>
      <c r="L27" s="31">
        <v>1000</v>
      </c>
      <c r="M27" s="31">
        <v>400</v>
      </c>
      <c r="N27" s="31">
        <f>SUM(C27:M27)</f>
        <v>4930</v>
      </c>
      <c r="O27" s="32">
        <v>3.24</v>
      </c>
      <c r="P27" s="33">
        <f>N27*O27</f>
        <v>15973.2</v>
      </c>
      <c r="Q27" s="34"/>
    </row>
    <row r="28" spans="1:17" ht="12.75">
      <c r="A28" s="9">
        <v>24</v>
      </c>
      <c r="B28" s="13" t="s">
        <v>132</v>
      </c>
      <c r="C28" s="31">
        <v>2</v>
      </c>
      <c r="D28" s="31">
        <v>3</v>
      </c>
      <c r="E28" s="31">
        <v>4</v>
      </c>
      <c r="F28" s="31">
        <v>0</v>
      </c>
      <c r="G28" s="31">
        <v>0</v>
      </c>
      <c r="H28" s="31">
        <v>1</v>
      </c>
      <c r="I28" s="31">
        <v>5</v>
      </c>
      <c r="J28" s="31">
        <v>0</v>
      </c>
      <c r="K28" s="31">
        <v>6</v>
      </c>
      <c r="L28" s="31">
        <v>0</v>
      </c>
      <c r="M28" s="31">
        <v>0</v>
      </c>
      <c r="N28" s="31">
        <f>SUM(C28:M28)</f>
        <v>21</v>
      </c>
      <c r="O28" s="32">
        <v>108</v>
      </c>
      <c r="P28" s="33">
        <f>N28*O28</f>
        <v>2268</v>
      </c>
      <c r="Q28" s="34"/>
    </row>
    <row r="29" spans="1:17" ht="12.75">
      <c r="A29" s="9">
        <v>25</v>
      </c>
      <c r="B29" s="13" t="s">
        <v>133</v>
      </c>
      <c r="C29" s="31">
        <v>500</v>
      </c>
      <c r="D29" s="31">
        <v>400</v>
      </c>
      <c r="E29" s="31">
        <v>0</v>
      </c>
      <c r="F29" s="31">
        <v>50</v>
      </c>
      <c r="G29" s="31">
        <v>0</v>
      </c>
      <c r="H29" s="31">
        <v>300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f>SUM(C29:M29)</f>
        <v>1250</v>
      </c>
      <c r="O29" s="32">
        <v>5.52</v>
      </c>
      <c r="P29" s="33">
        <f>N29*O29</f>
        <v>6899.999999999999</v>
      </c>
      <c r="Q29" s="34"/>
    </row>
    <row r="30" spans="1:17" ht="12.75">
      <c r="A30" s="9">
        <v>26</v>
      </c>
      <c r="B30" s="13" t="s">
        <v>134</v>
      </c>
      <c r="C30" s="31">
        <v>1</v>
      </c>
      <c r="D30" s="31">
        <v>0</v>
      </c>
      <c r="E30" s="31">
        <v>1</v>
      </c>
      <c r="F30" s="31">
        <v>1</v>
      </c>
      <c r="G30" s="31">
        <v>0</v>
      </c>
      <c r="H30" s="31">
        <v>1</v>
      </c>
      <c r="I30" s="31">
        <v>0</v>
      </c>
      <c r="J30" s="31">
        <v>1</v>
      </c>
      <c r="K30" s="31">
        <v>2</v>
      </c>
      <c r="L30" s="31">
        <v>1</v>
      </c>
      <c r="M30" s="31">
        <v>0</v>
      </c>
      <c r="N30" s="31">
        <f>SUM(C30:M30)</f>
        <v>8</v>
      </c>
      <c r="O30" s="32">
        <v>321.6</v>
      </c>
      <c r="P30" s="33">
        <f>N30*O30</f>
        <v>2572.8</v>
      </c>
      <c r="Q30" s="34"/>
    </row>
    <row r="31" spans="1:17" ht="12.75">
      <c r="A31" s="9">
        <v>27</v>
      </c>
      <c r="B31" s="13" t="s">
        <v>135</v>
      </c>
      <c r="C31" s="31">
        <v>30</v>
      </c>
      <c r="D31" s="31">
        <v>7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f>SUM(C31:M31)</f>
        <v>37</v>
      </c>
      <c r="O31" s="32">
        <v>19.8</v>
      </c>
      <c r="P31" s="33">
        <f>N31*O31</f>
        <v>732.6</v>
      </c>
      <c r="Q31" s="34"/>
    </row>
    <row r="32" spans="1:17" ht="12.75">
      <c r="A32" s="9">
        <v>28</v>
      </c>
      <c r="B32" s="13" t="s">
        <v>136</v>
      </c>
      <c r="C32" s="31">
        <v>1</v>
      </c>
      <c r="D32" s="31">
        <v>2</v>
      </c>
      <c r="E32" s="31">
        <v>2</v>
      </c>
      <c r="F32" s="31">
        <v>3</v>
      </c>
      <c r="G32" s="31">
        <v>4</v>
      </c>
      <c r="H32" s="31">
        <v>3</v>
      </c>
      <c r="I32" s="31">
        <v>1</v>
      </c>
      <c r="J32" s="31">
        <v>4</v>
      </c>
      <c r="K32" s="31">
        <v>3</v>
      </c>
      <c r="L32" s="31">
        <v>2</v>
      </c>
      <c r="M32" s="31">
        <v>1</v>
      </c>
      <c r="N32" s="31">
        <f>SUM(C32:M32)</f>
        <v>26</v>
      </c>
      <c r="O32" s="32">
        <v>422.6</v>
      </c>
      <c r="P32" s="33">
        <f>N32*O32</f>
        <v>10987.6</v>
      </c>
      <c r="Q32" s="34"/>
    </row>
    <row r="33" spans="1:17" ht="12.75">
      <c r="A33" s="9">
        <v>29</v>
      </c>
      <c r="B33" s="13" t="s">
        <v>137</v>
      </c>
      <c r="C33" s="31">
        <v>15</v>
      </c>
      <c r="D33" s="31">
        <v>20</v>
      </c>
      <c r="E33" s="31">
        <v>0</v>
      </c>
      <c r="F33" s="31">
        <v>20</v>
      </c>
      <c r="G33" s="31">
        <v>0</v>
      </c>
      <c r="H33" s="31">
        <v>0</v>
      </c>
      <c r="I33" s="31">
        <v>14</v>
      </c>
      <c r="J33" s="31">
        <v>0</v>
      </c>
      <c r="K33" s="31">
        <v>4</v>
      </c>
      <c r="L33" s="31">
        <v>400</v>
      </c>
      <c r="M33" s="31"/>
      <c r="N33" s="31">
        <f>SUM(C33:M33)</f>
        <v>473</v>
      </c>
      <c r="O33" s="32">
        <v>5.28</v>
      </c>
      <c r="P33" s="33">
        <f>N33*O33</f>
        <v>2497.44</v>
      </c>
      <c r="Q33" s="34"/>
    </row>
    <row r="34" spans="1:17" ht="12.75">
      <c r="A34" s="9">
        <v>30</v>
      </c>
      <c r="B34" s="13" t="s">
        <v>138</v>
      </c>
      <c r="C34" s="31">
        <v>3</v>
      </c>
      <c r="D34" s="31">
        <v>1</v>
      </c>
      <c r="E34" s="31">
        <v>1</v>
      </c>
      <c r="F34" s="31">
        <v>1</v>
      </c>
      <c r="G34" s="31">
        <v>1</v>
      </c>
      <c r="H34" s="31">
        <v>1</v>
      </c>
      <c r="I34" s="31">
        <v>1</v>
      </c>
      <c r="J34" s="31">
        <v>7</v>
      </c>
      <c r="K34" s="31">
        <v>2</v>
      </c>
      <c r="L34" s="31">
        <v>2</v>
      </c>
      <c r="M34" s="31">
        <v>2</v>
      </c>
      <c r="N34" s="31">
        <f>SUM(C34:M34)</f>
        <v>22</v>
      </c>
      <c r="O34" s="32">
        <v>666</v>
      </c>
      <c r="P34" s="33">
        <f>N34*O34</f>
        <v>14652</v>
      </c>
      <c r="Q34" s="34"/>
    </row>
    <row r="35" spans="1:17" ht="12.75">
      <c r="A35" s="9">
        <v>31</v>
      </c>
      <c r="B35" s="13" t="s">
        <v>139</v>
      </c>
      <c r="C35" s="31">
        <v>3</v>
      </c>
      <c r="D35" s="31">
        <v>5</v>
      </c>
      <c r="E35" s="31">
        <v>5</v>
      </c>
      <c r="F35" s="31">
        <v>1</v>
      </c>
      <c r="G35" s="31">
        <v>2</v>
      </c>
      <c r="H35" s="31">
        <v>1</v>
      </c>
      <c r="I35" s="31">
        <v>5</v>
      </c>
      <c r="J35" s="31">
        <v>15</v>
      </c>
      <c r="K35" s="31">
        <v>1</v>
      </c>
      <c r="L35" s="31">
        <v>8</v>
      </c>
      <c r="M35" s="31">
        <v>2</v>
      </c>
      <c r="N35" s="31">
        <f>SUM(C35:M35)</f>
        <v>48</v>
      </c>
      <c r="O35" s="32">
        <v>189.6</v>
      </c>
      <c r="P35" s="33">
        <f>N35*O35</f>
        <v>9100.8</v>
      </c>
      <c r="Q35" s="34"/>
    </row>
    <row r="36" spans="1:17" ht="12.75">
      <c r="A36" s="9">
        <v>32</v>
      </c>
      <c r="B36" s="13" t="s">
        <v>140</v>
      </c>
      <c r="C36" s="31">
        <v>2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12</v>
      </c>
      <c r="K36" s="31">
        <v>1</v>
      </c>
      <c r="L36" s="31">
        <v>0</v>
      </c>
      <c r="M36" s="31"/>
      <c r="N36" s="31">
        <f>SUM(C36:M36)</f>
        <v>15</v>
      </c>
      <c r="O36" s="32">
        <v>240</v>
      </c>
      <c r="P36" s="33">
        <f>N36*O36</f>
        <v>3600</v>
      </c>
      <c r="Q36" s="34"/>
    </row>
    <row r="37" spans="1:17" ht="12.75">
      <c r="A37" s="9">
        <v>33</v>
      </c>
      <c r="B37" s="13" t="s">
        <v>141</v>
      </c>
      <c r="C37" s="31">
        <v>50</v>
      </c>
      <c r="D37" s="31">
        <v>35</v>
      </c>
      <c r="E37" s="31">
        <v>0</v>
      </c>
      <c r="F37" s="31">
        <v>20</v>
      </c>
      <c r="G37" s="31">
        <v>0</v>
      </c>
      <c r="H37" s="31">
        <v>0</v>
      </c>
      <c r="I37" s="31">
        <v>20</v>
      </c>
      <c r="J37" s="31">
        <v>0</v>
      </c>
      <c r="K37" s="31">
        <v>38</v>
      </c>
      <c r="L37" s="31">
        <v>0</v>
      </c>
      <c r="M37" s="31">
        <v>0</v>
      </c>
      <c r="N37" s="31">
        <f>SUM(C37:M37)</f>
        <v>163</v>
      </c>
      <c r="O37" s="32">
        <v>11.55</v>
      </c>
      <c r="P37" s="33">
        <f>N37*O37</f>
        <v>1882.65</v>
      </c>
      <c r="Q37" s="34"/>
    </row>
    <row r="38" spans="1:17" ht="12.75">
      <c r="A38" s="9">
        <v>34</v>
      </c>
      <c r="B38" s="13" t="s">
        <v>142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1</v>
      </c>
      <c r="M38" s="31">
        <v>0</v>
      </c>
      <c r="N38" s="31">
        <f>SUM(C38:M38)</f>
        <v>1</v>
      </c>
      <c r="O38" s="35">
        <v>1320</v>
      </c>
      <c r="P38" s="33">
        <f>N38*O38</f>
        <v>1320</v>
      </c>
      <c r="Q38" s="34"/>
    </row>
    <row r="39" spans="1:17" ht="12.75">
      <c r="A39" s="9">
        <v>35</v>
      </c>
      <c r="B39" s="13" t="s">
        <v>143</v>
      </c>
      <c r="C39" s="31">
        <v>40</v>
      </c>
      <c r="D39" s="31">
        <v>750</v>
      </c>
      <c r="E39" s="31">
        <v>200</v>
      </c>
      <c r="F39" s="31">
        <v>120</v>
      </c>
      <c r="G39" s="31">
        <v>0</v>
      </c>
      <c r="H39" s="31">
        <v>200</v>
      </c>
      <c r="I39" s="31">
        <v>200</v>
      </c>
      <c r="J39" s="31">
        <v>0</v>
      </c>
      <c r="K39" s="31">
        <v>0</v>
      </c>
      <c r="L39" s="31">
        <v>200</v>
      </c>
      <c r="M39" s="31">
        <v>500</v>
      </c>
      <c r="N39" s="31">
        <f>SUM(C39:M39)</f>
        <v>2210</v>
      </c>
      <c r="O39" s="32">
        <v>3</v>
      </c>
      <c r="P39" s="33">
        <f>N39*O39</f>
        <v>6630</v>
      </c>
      <c r="Q39" s="34"/>
    </row>
    <row r="40" spans="1:17" ht="12.75">
      <c r="A40" s="9">
        <v>36</v>
      </c>
      <c r="B40" s="13" t="s">
        <v>144</v>
      </c>
      <c r="C40" s="31">
        <v>3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f>SUM(C40:M40)</f>
        <v>3</v>
      </c>
      <c r="O40" s="32">
        <v>588</v>
      </c>
      <c r="P40" s="33">
        <f>N40*O40</f>
        <v>1764</v>
      </c>
      <c r="Q40" s="34"/>
    </row>
    <row r="41" spans="1:17" ht="12.75">
      <c r="A41" s="9">
        <v>37</v>
      </c>
      <c r="B41" s="13" t="s">
        <v>145</v>
      </c>
      <c r="C41" s="31">
        <v>20</v>
      </c>
      <c r="D41" s="31">
        <v>0</v>
      </c>
      <c r="E41" s="31">
        <v>100</v>
      </c>
      <c r="F41" s="31">
        <v>50</v>
      </c>
      <c r="G41" s="31">
        <v>0</v>
      </c>
      <c r="H41" s="31">
        <v>0</v>
      </c>
      <c r="I41" s="31">
        <v>50</v>
      </c>
      <c r="J41" s="31">
        <v>100</v>
      </c>
      <c r="K41" s="31">
        <v>0</v>
      </c>
      <c r="L41" s="31">
        <v>100</v>
      </c>
      <c r="M41" s="31">
        <v>0</v>
      </c>
      <c r="N41" s="31">
        <f>SUM(C41:M41)</f>
        <v>420</v>
      </c>
      <c r="O41" s="32">
        <v>18.6</v>
      </c>
      <c r="P41" s="33">
        <f>N41*O41</f>
        <v>7812.000000000001</v>
      </c>
      <c r="Q41" s="34"/>
    </row>
    <row r="42" spans="1:17" ht="12.75">
      <c r="A42" s="9">
        <v>38</v>
      </c>
      <c r="B42" s="13" t="s">
        <v>146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f>SUM(C42:M42)</f>
        <v>0</v>
      </c>
      <c r="O42" s="32">
        <v>1.18</v>
      </c>
      <c r="P42" s="33">
        <f>N42*O42</f>
        <v>0</v>
      </c>
      <c r="Q42" s="34"/>
    </row>
    <row r="43" spans="1:17" ht="12.75">
      <c r="A43" s="9">
        <v>39</v>
      </c>
      <c r="B43" s="13" t="s">
        <v>147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20</v>
      </c>
      <c r="J43" s="31">
        <v>0</v>
      </c>
      <c r="K43" s="31">
        <v>0</v>
      </c>
      <c r="L43" s="31">
        <v>0</v>
      </c>
      <c r="M43" s="31">
        <v>0</v>
      </c>
      <c r="N43" s="31">
        <f>SUM(C43:M43)</f>
        <v>20</v>
      </c>
      <c r="O43" s="32">
        <v>46.2</v>
      </c>
      <c r="P43" s="33">
        <f>N43*O43</f>
        <v>924</v>
      </c>
      <c r="Q43" s="34"/>
    </row>
    <row r="44" spans="1:17" ht="12.75">
      <c r="A44" s="9">
        <v>40</v>
      </c>
      <c r="B44" s="13" t="s">
        <v>148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32</v>
      </c>
      <c r="J44" s="31">
        <v>0</v>
      </c>
      <c r="K44" s="31">
        <v>0</v>
      </c>
      <c r="L44" s="31">
        <v>0</v>
      </c>
      <c r="M44" s="31">
        <v>0</v>
      </c>
      <c r="N44" s="31">
        <f>SUM(C44:M44)</f>
        <v>32</v>
      </c>
      <c r="O44" s="32">
        <v>46.2</v>
      </c>
      <c r="P44" s="33">
        <f>N44*O44</f>
        <v>1478.4</v>
      </c>
      <c r="Q44" s="34"/>
    </row>
    <row r="45" spans="1:17" ht="12.75">
      <c r="A45" s="9">
        <v>41</v>
      </c>
      <c r="B45" s="13" t="s">
        <v>149</v>
      </c>
      <c r="C45" s="36">
        <v>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20</v>
      </c>
      <c r="J45" s="36">
        <v>0</v>
      </c>
      <c r="K45" s="36">
        <v>0</v>
      </c>
      <c r="L45" s="36">
        <v>0</v>
      </c>
      <c r="M45" s="36">
        <v>0</v>
      </c>
      <c r="N45" s="31">
        <f>SUM(C45:M45)</f>
        <v>20</v>
      </c>
      <c r="O45" s="32">
        <v>46.2</v>
      </c>
      <c r="P45" s="33">
        <f>N45*O45</f>
        <v>924</v>
      </c>
      <c r="Q45" s="34"/>
    </row>
    <row r="46" spans="1:17" ht="12.75">
      <c r="A46" s="9">
        <v>42</v>
      </c>
      <c r="B46" s="13" t="s">
        <v>150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1">
        <f>SUM(C46:M46)</f>
        <v>0</v>
      </c>
      <c r="O46" s="32">
        <v>3.3</v>
      </c>
      <c r="P46" s="33">
        <f>N46*O46</f>
        <v>0</v>
      </c>
      <c r="Q46" s="34"/>
    </row>
    <row r="47" spans="1:17" ht="12.75">
      <c r="A47" s="9">
        <v>43</v>
      </c>
      <c r="B47" s="13" t="s">
        <v>151</v>
      </c>
      <c r="C47" s="36">
        <v>1</v>
      </c>
      <c r="D47" s="36">
        <v>0</v>
      </c>
      <c r="E47" s="36">
        <v>0</v>
      </c>
      <c r="F47" s="36">
        <v>1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1">
        <f>SUM(C47:M47)</f>
        <v>2</v>
      </c>
      <c r="O47" s="32">
        <v>174</v>
      </c>
      <c r="P47" s="33">
        <f>N47*O47</f>
        <v>348</v>
      </c>
      <c r="Q47" s="34"/>
    </row>
    <row r="48" spans="1:17" ht="12.75">
      <c r="A48" s="9">
        <v>44</v>
      </c>
      <c r="B48" s="13" t="s">
        <v>152</v>
      </c>
      <c r="C48" s="36"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1">
        <f>SUM(C48:M48)</f>
        <v>0</v>
      </c>
      <c r="O48" s="32">
        <v>9.2</v>
      </c>
      <c r="P48" s="33">
        <f>N48*O48</f>
        <v>0</v>
      </c>
      <c r="Q48" s="34"/>
    </row>
    <row r="49" spans="1:17" ht="12.75">
      <c r="A49" s="9">
        <v>45</v>
      </c>
      <c r="B49" s="13" t="s">
        <v>153</v>
      </c>
      <c r="C49" s="36">
        <v>0</v>
      </c>
      <c r="D49" s="36">
        <v>0</v>
      </c>
      <c r="E49" s="36">
        <v>0</v>
      </c>
      <c r="F49" s="36">
        <v>22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1">
        <f>SUM(C49:M49)</f>
        <v>22</v>
      </c>
      <c r="O49" s="32">
        <v>60.5</v>
      </c>
      <c r="P49" s="33">
        <f>N49*O49</f>
        <v>1331</v>
      </c>
      <c r="Q49" s="34"/>
    </row>
    <row r="50" spans="1:17" ht="12.75">
      <c r="A50" s="9">
        <v>46</v>
      </c>
      <c r="B50" s="13" t="s">
        <v>154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300</v>
      </c>
      <c r="I50" s="36">
        <v>0</v>
      </c>
      <c r="J50" s="36">
        <v>0</v>
      </c>
      <c r="K50" s="36">
        <v>360</v>
      </c>
      <c r="L50" s="36">
        <v>0</v>
      </c>
      <c r="M50" s="36">
        <v>0</v>
      </c>
      <c r="N50" s="31">
        <f>SUM(C50:M50)</f>
        <v>660</v>
      </c>
      <c r="O50" s="32">
        <v>5.52</v>
      </c>
      <c r="P50" s="33">
        <f>N50*O50</f>
        <v>3643.2</v>
      </c>
      <c r="Q50" s="34"/>
    </row>
    <row r="51" spans="1:17" ht="12.75">
      <c r="A51" s="9">
        <v>47</v>
      </c>
      <c r="B51" s="13" t="s">
        <v>155</v>
      </c>
      <c r="C51" s="36">
        <v>0</v>
      </c>
      <c r="D51" s="36">
        <v>0</v>
      </c>
      <c r="E51" s="36">
        <v>0</v>
      </c>
      <c r="F51" s="36">
        <v>0</v>
      </c>
      <c r="G51" s="36">
        <v>0</v>
      </c>
      <c r="H51" s="36">
        <v>200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1">
        <f>SUM(C51:M51)</f>
        <v>200</v>
      </c>
      <c r="O51" s="32">
        <v>12</v>
      </c>
      <c r="P51" s="33">
        <f>N51*O51</f>
        <v>2400</v>
      </c>
      <c r="Q51" s="34"/>
    </row>
    <row r="52" spans="1:17" ht="12.75">
      <c r="A52" s="9">
        <v>48</v>
      </c>
      <c r="B52" s="13" t="s">
        <v>156</v>
      </c>
      <c r="C52" s="36">
        <v>50</v>
      </c>
      <c r="D52" s="36">
        <v>100</v>
      </c>
      <c r="E52" s="36">
        <v>0</v>
      </c>
      <c r="F52" s="36">
        <v>0</v>
      </c>
      <c r="G52" s="36">
        <v>0</v>
      </c>
      <c r="H52" s="36">
        <v>100</v>
      </c>
      <c r="I52" s="36">
        <v>0</v>
      </c>
      <c r="J52" s="36">
        <v>0</v>
      </c>
      <c r="K52" s="36">
        <v>0</v>
      </c>
      <c r="L52" s="36">
        <v>600</v>
      </c>
      <c r="M52" s="36">
        <v>0</v>
      </c>
      <c r="N52" s="31">
        <f>SUM(C52:M52)</f>
        <v>850</v>
      </c>
      <c r="O52" s="32">
        <v>1.21</v>
      </c>
      <c r="P52" s="33">
        <f>N52*O52</f>
        <v>1028.5</v>
      </c>
      <c r="Q52" s="34"/>
    </row>
    <row r="53" spans="1:17" ht="12.75">
      <c r="A53" s="9">
        <v>49</v>
      </c>
      <c r="B53" s="13" t="s">
        <v>157</v>
      </c>
      <c r="C53" s="36">
        <v>0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1">
        <v>0</v>
      </c>
      <c r="N53" s="31">
        <f>SUM(C53:M53)</f>
        <v>0</v>
      </c>
      <c r="O53" s="32">
        <v>0.96</v>
      </c>
      <c r="P53" s="33">
        <f>N53*O53</f>
        <v>0</v>
      </c>
      <c r="Q53" s="34"/>
    </row>
    <row r="54" spans="1:17" ht="12.75">
      <c r="A54" s="9">
        <v>50</v>
      </c>
      <c r="B54" s="13" t="s">
        <v>158</v>
      </c>
      <c r="C54" s="36">
        <v>2</v>
      </c>
      <c r="D54" s="36">
        <v>1</v>
      </c>
      <c r="E54" s="36">
        <v>0</v>
      </c>
      <c r="F54" s="36">
        <v>1</v>
      </c>
      <c r="G54" s="36">
        <v>0</v>
      </c>
      <c r="H54" s="36">
        <v>4</v>
      </c>
      <c r="I54" s="36">
        <v>3</v>
      </c>
      <c r="J54" s="36">
        <v>0</v>
      </c>
      <c r="K54" s="36">
        <v>0</v>
      </c>
      <c r="L54" s="36">
        <v>0</v>
      </c>
      <c r="M54" s="36">
        <v>0</v>
      </c>
      <c r="N54" s="31">
        <f>SUM(C54:M54)</f>
        <v>11</v>
      </c>
      <c r="O54" s="32">
        <v>342</v>
      </c>
      <c r="P54" s="33">
        <f>N54*O54</f>
        <v>3762</v>
      </c>
      <c r="Q54" s="34"/>
    </row>
    <row r="55" spans="1:17" ht="12.75">
      <c r="A55" s="9"/>
      <c r="B55" s="10" t="s">
        <v>159</v>
      </c>
      <c r="C55" s="37"/>
      <c r="D55" s="37"/>
      <c r="E55" s="37"/>
      <c r="F55" s="36"/>
      <c r="G55" s="36"/>
      <c r="H55" s="36"/>
      <c r="I55" s="37"/>
      <c r="J55" s="37"/>
      <c r="K55" s="37"/>
      <c r="L55" s="36"/>
      <c r="M55" s="36"/>
      <c r="N55" s="31"/>
      <c r="O55" s="38"/>
      <c r="P55" s="39">
        <f>SUM(P5:P54)</f>
        <v>223242.69</v>
      </c>
      <c r="Q55" s="34"/>
    </row>
    <row r="56" spans="1:17" ht="12.75">
      <c r="A56" s="1"/>
      <c r="B56" s="2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20"/>
      <c r="N56" s="20"/>
      <c r="O56" s="20"/>
      <c r="P56" s="20"/>
      <c r="Q56" s="34"/>
    </row>
    <row r="57" spans="13:17" ht="12.75">
      <c r="M57" s="20"/>
      <c r="N57" s="20"/>
      <c r="O57" s="20"/>
      <c r="P57" s="20"/>
      <c r="Q57" s="34"/>
    </row>
    <row r="59" spans="2:3" ht="12.75">
      <c r="B59" s="40" t="s">
        <v>160</v>
      </c>
      <c r="C59" s="40"/>
    </row>
    <row r="63" spans="1:7" ht="12.75">
      <c r="A63" s="7" t="s">
        <v>1</v>
      </c>
      <c r="B63" s="7" t="s">
        <v>161</v>
      </c>
      <c r="C63" s="7" t="s">
        <v>162</v>
      </c>
      <c r="D63" s="7" t="s">
        <v>9</v>
      </c>
      <c r="E63" s="7" t="s">
        <v>108</v>
      </c>
      <c r="F63" s="7" t="s">
        <v>14</v>
      </c>
      <c r="G63" s="8" t="s">
        <v>15</v>
      </c>
    </row>
    <row r="64" spans="1:7" ht="12.75">
      <c r="A64" s="9">
        <v>1</v>
      </c>
      <c r="B64" s="11" t="s">
        <v>163</v>
      </c>
      <c r="C64" s="41">
        <v>4</v>
      </c>
      <c r="D64" s="41">
        <v>1</v>
      </c>
      <c r="E64" s="41">
        <f>SUM(B64:D64)</f>
        <v>5</v>
      </c>
      <c r="F64" s="42">
        <v>1920</v>
      </c>
      <c r="G64" s="42">
        <f>E64*F64</f>
        <v>9600</v>
      </c>
    </row>
    <row r="65" spans="1:7" ht="12.75">
      <c r="A65" s="9">
        <v>2</v>
      </c>
      <c r="B65" s="11" t="s">
        <v>164</v>
      </c>
      <c r="C65" s="41">
        <v>1</v>
      </c>
      <c r="D65" s="41"/>
      <c r="E65" s="41">
        <f>SUM(B65:D65)</f>
        <v>1</v>
      </c>
      <c r="F65" s="42">
        <v>804</v>
      </c>
      <c r="G65" s="42">
        <f>E65*F65</f>
        <v>804</v>
      </c>
    </row>
    <row r="66" spans="1:7" ht="12.75">
      <c r="A66" s="9">
        <v>3</v>
      </c>
      <c r="B66" s="11" t="s">
        <v>165</v>
      </c>
      <c r="C66" s="41">
        <v>2</v>
      </c>
      <c r="D66" s="41">
        <v>1</v>
      </c>
      <c r="E66" s="41">
        <f>SUM(B66:D66)</f>
        <v>3</v>
      </c>
      <c r="F66" s="42">
        <v>420</v>
      </c>
      <c r="G66" s="42">
        <f>E66*F66</f>
        <v>1260</v>
      </c>
    </row>
    <row r="67" spans="1:7" ht="12.75">
      <c r="A67" s="9">
        <v>4</v>
      </c>
      <c r="B67" s="11" t="s">
        <v>166</v>
      </c>
      <c r="C67" s="41">
        <v>500</v>
      </c>
      <c r="D67" s="41">
        <v>30</v>
      </c>
      <c r="E67" s="41">
        <f>SUM(B67:D67)</f>
        <v>530</v>
      </c>
      <c r="F67" s="42">
        <v>35.04</v>
      </c>
      <c r="G67" s="42">
        <f>E67*F67</f>
        <v>18571.2</v>
      </c>
    </row>
    <row r="68" spans="1:7" ht="12.75">
      <c r="A68" s="9">
        <v>5</v>
      </c>
      <c r="B68" s="11" t="s">
        <v>167</v>
      </c>
      <c r="C68" s="41">
        <v>1000</v>
      </c>
      <c r="D68" s="41">
        <v>30</v>
      </c>
      <c r="E68" s="41">
        <f>SUM(B68:D68)</f>
        <v>1030</v>
      </c>
      <c r="F68" s="34">
        <v>8.58</v>
      </c>
      <c r="G68" s="42">
        <f>E68*F68</f>
        <v>8837.4</v>
      </c>
    </row>
    <row r="69" spans="1:7" ht="12.75">
      <c r="A69" s="9">
        <v>6</v>
      </c>
      <c r="B69" s="11" t="s">
        <v>168</v>
      </c>
      <c r="C69" s="41">
        <v>800</v>
      </c>
      <c r="D69" s="41">
        <v>100</v>
      </c>
      <c r="E69" s="41">
        <f>SUM(B69:D69)</f>
        <v>900</v>
      </c>
      <c r="F69" s="42">
        <v>3.54</v>
      </c>
      <c r="G69" s="42">
        <f>E69*F69</f>
        <v>3186</v>
      </c>
    </row>
    <row r="70" spans="1:7" ht="12.75">
      <c r="A70" s="9">
        <v>7</v>
      </c>
      <c r="B70" s="11" t="s">
        <v>169</v>
      </c>
      <c r="C70" s="41">
        <v>1400</v>
      </c>
      <c r="D70" s="41">
        <v>20</v>
      </c>
      <c r="E70" s="41">
        <f>SUM(B70:D70)</f>
        <v>1420</v>
      </c>
      <c r="F70" s="42">
        <v>6.43</v>
      </c>
      <c r="G70" s="42">
        <f>E70*F70</f>
        <v>9130.6</v>
      </c>
    </row>
    <row r="71" spans="1:7" ht="12.75">
      <c r="A71" s="9">
        <v>8</v>
      </c>
      <c r="B71" s="11" t="s">
        <v>170</v>
      </c>
      <c r="C71" s="41">
        <v>5</v>
      </c>
      <c r="D71" s="41">
        <v>0</v>
      </c>
      <c r="E71" s="41">
        <f>SUM(B71:D71)</f>
        <v>5</v>
      </c>
      <c r="F71" s="42">
        <v>624</v>
      </c>
      <c r="G71" s="42">
        <f>E71*F71</f>
        <v>3120</v>
      </c>
    </row>
    <row r="72" spans="1:7" ht="12.75">
      <c r="A72" s="9">
        <v>9</v>
      </c>
      <c r="B72" s="11" t="s">
        <v>171</v>
      </c>
      <c r="C72" s="41">
        <v>5</v>
      </c>
      <c r="D72" s="41">
        <v>0</v>
      </c>
      <c r="E72" s="41">
        <f>SUM(B72:D72)</f>
        <v>5</v>
      </c>
      <c r="F72" s="42">
        <v>6000</v>
      </c>
      <c r="G72" s="42">
        <f>E72*F72</f>
        <v>30000</v>
      </c>
    </row>
    <row r="73" spans="1:7" ht="12.75">
      <c r="A73" s="9">
        <v>10</v>
      </c>
      <c r="B73" s="11" t="s">
        <v>172</v>
      </c>
      <c r="C73" s="41">
        <v>5</v>
      </c>
      <c r="D73" s="41">
        <v>0</v>
      </c>
      <c r="E73" s="41">
        <f>SUM(B73:D73)</f>
        <v>5</v>
      </c>
      <c r="F73" s="42">
        <v>4560</v>
      </c>
      <c r="G73" s="42">
        <f>E73*F73</f>
        <v>22800</v>
      </c>
    </row>
    <row r="74" spans="1:7" ht="12.75">
      <c r="A74" s="9">
        <v>11</v>
      </c>
      <c r="B74" s="11" t="s">
        <v>173</v>
      </c>
      <c r="C74" s="41">
        <v>5</v>
      </c>
      <c r="D74" s="41">
        <v>0</v>
      </c>
      <c r="E74" s="41">
        <f>SUM(B74:D74)</f>
        <v>5</v>
      </c>
      <c r="F74" s="42">
        <v>3960</v>
      </c>
      <c r="G74" s="42">
        <f>E74*F74</f>
        <v>19800</v>
      </c>
    </row>
    <row r="75" spans="1:7" ht="12.75">
      <c r="A75" s="9">
        <v>12</v>
      </c>
      <c r="B75" s="11" t="s">
        <v>174</v>
      </c>
      <c r="C75" s="41">
        <v>4</v>
      </c>
      <c r="D75" s="41">
        <v>0</v>
      </c>
      <c r="E75" s="41">
        <f>SUM(B75:D75)</f>
        <v>4</v>
      </c>
      <c r="F75" s="42">
        <v>5400</v>
      </c>
      <c r="G75" s="42">
        <f>E75*F75</f>
        <v>21600</v>
      </c>
    </row>
    <row r="76" spans="1:7" ht="12.75">
      <c r="A76" s="9">
        <v>13</v>
      </c>
      <c r="B76" s="11" t="s">
        <v>175</v>
      </c>
      <c r="C76" s="41">
        <v>3</v>
      </c>
      <c r="D76" s="41">
        <v>0</v>
      </c>
      <c r="E76" s="41">
        <f>SUM(B76:D76)</f>
        <v>3</v>
      </c>
      <c r="F76" s="42">
        <v>4240.8</v>
      </c>
      <c r="G76" s="42">
        <f>E76*F76</f>
        <v>12722.400000000001</v>
      </c>
    </row>
    <row r="77" spans="1:7" ht="12.75">
      <c r="A77" s="9">
        <v>14</v>
      </c>
      <c r="B77" s="11"/>
      <c r="C77" s="41"/>
      <c r="D77" s="41"/>
      <c r="E77" s="41"/>
      <c r="F77" s="42"/>
      <c r="G77" s="42">
        <f>E77*F77</f>
        <v>0</v>
      </c>
    </row>
    <row r="78" spans="1:7" ht="12.75">
      <c r="A78" s="43" t="s">
        <v>176</v>
      </c>
      <c r="B78" s="15"/>
      <c r="C78" s="44"/>
      <c r="D78" s="37"/>
      <c r="E78" s="44"/>
      <c r="F78" s="37"/>
      <c r="G78" s="39">
        <f>SUM(G64:G77)</f>
        <v>161431.6</v>
      </c>
    </row>
    <row r="82" spans="2:4" ht="12.75">
      <c r="B82" s="45" t="s">
        <v>177</v>
      </c>
      <c r="C82" s="45"/>
      <c r="D82" s="45"/>
    </row>
    <row r="85" spans="1:7" ht="12.75">
      <c r="A85" s="7" t="s">
        <v>1</v>
      </c>
      <c r="B85" s="7" t="s">
        <v>178</v>
      </c>
      <c r="C85" s="7" t="s">
        <v>162</v>
      </c>
      <c r="D85" s="7" t="s">
        <v>9</v>
      </c>
      <c r="E85" s="7" t="s">
        <v>108</v>
      </c>
      <c r="F85" s="7" t="s">
        <v>14</v>
      </c>
      <c r="G85" s="8" t="s">
        <v>15</v>
      </c>
    </row>
    <row r="86" spans="1:7" ht="12.75">
      <c r="A86" s="9">
        <v>1</v>
      </c>
      <c r="B86" s="11" t="s">
        <v>179</v>
      </c>
      <c r="C86" s="31">
        <v>0</v>
      </c>
      <c r="D86" s="31">
        <v>0</v>
      </c>
      <c r="E86" s="31">
        <f>SUM(B86:D86)</f>
        <v>0</v>
      </c>
      <c r="F86" s="31">
        <v>6300</v>
      </c>
      <c r="G86" s="42">
        <f>E86*F86</f>
        <v>0</v>
      </c>
    </row>
    <row r="87" spans="1:7" ht="12.75">
      <c r="A87" s="9">
        <v>2</v>
      </c>
      <c r="B87" s="11" t="s">
        <v>180</v>
      </c>
      <c r="C87" s="31"/>
      <c r="D87" s="31">
        <v>0</v>
      </c>
      <c r="E87" s="31">
        <f>SUM(B87:D87)</f>
        <v>0</v>
      </c>
      <c r="F87" s="31">
        <v>9492</v>
      </c>
      <c r="G87" s="42">
        <f>E87*F87</f>
        <v>0</v>
      </c>
    </row>
    <row r="88" spans="1:7" ht="12.75">
      <c r="A88" s="9">
        <v>3</v>
      </c>
      <c r="B88" s="11" t="s">
        <v>181</v>
      </c>
      <c r="C88" s="31"/>
      <c r="D88" s="31">
        <v>1</v>
      </c>
      <c r="E88" s="31">
        <f>SUM(B88:D88)</f>
        <v>1</v>
      </c>
      <c r="F88" s="31">
        <v>3060</v>
      </c>
      <c r="G88" s="42">
        <f>E88*F88</f>
        <v>3060</v>
      </c>
    </row>
    <row r="89" spans="1:7" ht="12.75">
      <c r="A89" s="9">
        <v>4</v>
      </c>
      <c r="B89" s="11" t="s">
        <v>182</v>
      </c>
      <c r="C89" s="31"/>
      <c r="D89" s="31">
        <v>0</v>
      </c>
      <c r="E89" s="31">
        <f>SUM(B89:D89)</f>
        <v>0</v>
      </c>
      <c r="F89" s="31">
        <v>5100</v>
      </c>
      <c r="G89" s="42">
        <f>E89*F89</f>
        <v>0</v>
      </c>
    </row>
    <row r="90" spans="1:7" ht="12.75">
      <c r="A90" s="9">
        <v>5</v>
      </c>
      <c r="B90" s="11" t="s">
        <v>183</v>
      </c>
      <c r="C90" s="31"/>
      <c r="D90" s="31">
        <v>1</v>
      </c>
      <c r="E90" s="31">
        <f>SUM(B90:D90)</f>
        <v>1</v>
      </c>
      <c r="F90" s="31">
        <v>5640</v>
      </c>
      <c r="G90" s="42">
        <f>E90*F90</f>
        <v>5640</v>
      </c>
    </row>
    <row r="91" spans="1:7" ht="12.75">
      <c r="A91" s="9">
        <v>6</v>
      </c>
      <c r="B91" s="11" t="s">
        <v>184</v>
      </c>
      <c r="C91" s="31"/>
      <c r="D91" s="31">
        <v>0</v>
      </c>
      <c r="E91" s="31">
        <f>SUM(B91:D91)</f>
        <v>0</v>
      </c>
      <c r="F91" s="31">
        <v>8460</v>
      </c>
      <c r="G91" s="42">
        <f>E91*F91</f>
        <v>0</v>
      </c>
    </row>
    <row r="92" spans="1:7" ht="12.75">
      <c r="A92" s="9">
        <v>7</v>
      </c>
      <c r="B92" s="11" t="s">
        <v>185</v>
      </c>
      <c r="C92" s="31"/>
      <c r="D92" s="31">
        <v>0</v>
      </c>
      <c r="E92" s="31">
        <f>SUM(B92:D92)</f>
        <v>0</v>
      </c>
      <c r="F92" s="31">
        <v>9492</v>
      </c>
      <c r="G92" s="42">
        <f>E92*F92</f>
        <v>0</v>
      </c>
    </row>
    <row r="93" spans="1:7" ht="12.75">
      <c r="A93" s="9">
        <v>8</v>
      </c>
      <c r="B93" s="11" t="s">
        <v>186</v>
      </c>
      <c r="C93" s="31"/>
      <c r="D93" s="31">
        <v>0</v>
      </c>
      <c r="E93" s="31">
        <f>SUM(B93:D93)</f>
        <v>0</v>
      </c>
      <c r="F93" s="31">
        <v>8940</v>
      </c>
      <c r="G93" s="42">
        <f>E93*F93</f>
        <v>0</v>
      </c>
    </row>
    <row r="94" spans="1:7" ht="12.75">
      <c r="A94" s="9">
        <v>9</v>
      </c>
      <c r="B94" s="11" t="s">
        <v>187</v>
      </c>
      <c r="C94" s="31"/>
      <c r="D94" s="31">
        <v>0</v>
      </c>
      <c r="E94" s="31">
        <f>SUM(B94:D94)</f>
        <v>0</v>
      </c>
      <c r="F94" s="31">
        <v>1620</v>
      </c>
      <c r="G94" s="42">
        <f>E94*F94</f>
        <v>0</v>
      </c>
    </row>
    <row r="95" spans="1:7" ht="12.75">
      <c r="A95" s="9">
        <v>10</v>
      </c>
      <c r="B95" s="11" t="s">
        <v>188</v>
      </c>
      <c r="C95" s="31"/>
      <c r="D95" s="31">
        <v>0</v>
      </c>
      <c r="E95" s="31">
        <f>SUM(B95:D95)</f>
        <v>0</v>
      </c>
      <c r="F95" s="31">
        <v>4596</v>
      </c>
      <c r="G95" s="42">
        <f>E95*F95</f>
        <v>0</v>
      </c>
    </row>
    <row r="96" spans="1:7" ht="12.75">
      <c r="A96" s="9">
        <v>11</v>
      </c>
      <c r="B96" s="11" t="s">
        <v>189</v>
      </c>
      <c r="C96" s="31"/>
      <c r="D96" s="31">
        <v>1</v>
      </c>
      <c r="E96" s="31">
        <f>SUM(B96:D96)</f>
        <v>1</v>
      </c>
      <c r="F96" s="31">
        <v>5940</v>
      </c>
      <c r="G96" s="42">
        <f>E96*F96</f>
        <v>5940</v>
      </c>
    </row>
    <row r="97" spans="1:7" ht="12.75">
      <c r="A97" s="9">
        <v>12</v>
      </c>
      <c r="B97" s="11" t="s">
        <v>190</v>
      </c>
      <c r="C97" s="31"/>
      <c r="D97" s="31">
        <v>0</v>
      </c>
      <c r="E97" s="31">
        <f>SUM(B97:D97)</f>
        <v>0</v>
      </c>
      <c r="F97" s="31">
        <v>2760</v>
      </c>
      <c r="G97" s="42">
        <f>E97*F97</f>
        <v>0</v>
      </c>
    </row>
    <row r="98" spans="1:7" ht="12.75">
      <c r="A98" s="43" t="s">
        <v>176</v>
      </c>
      <c r="B98" s="15"/>
      <c r="C98" s="44"/>
      <c r="D98" s="37"/>
      <c r="E98" s="31"/>
      <c r="F98" s="31"/>
      <c r="G98" s="39">
        <f>SUM(G86:G97)</f>
        <v>14640</v>
      </c>
    </row>
    <row r="99" spans="1:5" ht="12.75">
      <c r="A99" s="1"/>
      <c r="B99" s="16"/>
      <c r="C99" s="16"/>
      <c r="D99" s="16"/>
      <c r="E99" s="17"/>
    </row>
  </sheetData>
  <sheetProtection selectLockedCells="1" selectUnlockedCells="1"/>
  <printOptions/>
  <pageMargins left="0" right="0" top="0" bottom="0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49"/>
  <sheetViews>
    <sheetView workbookViewId="0" topLeftCell="A4">
      <selection activeCell="A1" sqref="A1"/>
    </sheetView>
  </sheetViews>
  <sheetFormatPr defaultColWidth="9.140625" defaultRowHeight="12.75"/>
  <cols>
    <col min="1" max="1" width="7.00390625" style="0" customWidth="1"/>
    <col min="2" max="2" width="36.140625" style="0" customWidth="1"/>
    <col min="3" max="3" width="10.140625" style="0" customWidth="1"/>
    <col min="4" max="4" width="12.28125" style="0" customWidth="1"/>
    <col min="5" max="5" width="16.57421875" style="0" customWidth="1"/>
  </cols>
  <sheetData>
    <row r="2" spans="1:6" ht="12.75">
      <c r="A2" s="45" t="s">
        <v>191</v>
      </c>
      <c r="B2" s="45"/>
      <c r="C2" s="45"/>
      <c r="D2" s="45"/>
      <c r="E2" s="6"/>
      <c r="F2" s="6"/>
    </row>
    <row r="3" spans="1:6" ht="12.75">
      <c r="A3" s="6"/>
      <c r="B3" s="6"/>
      <c r="C3" s="6"/>
      <c r="D3" s="6"/>
      <c r="E3" s="6"/>
      <c r="F3" s="6"/>
    </row>
    <row r="4" spans="1:6" ht="12.75">
      <c r="A4" s="6"/>
      <c r="B4" s="6"/>
      <c r="C4" s="6"/>
      <c r="D4" s="6"/>
      <c r="E4" s="6"/>
      <c r="F4" s="6"/>
    </row>
    <row r="5" spans="1:6" ht="12.75">
      <c r="A5" s="10" t="s">
        <v>192</v>
      </c>
      <c r="B5" s="9" t="s">
        <v>193</v>
      </c>
      <c r="C5" s="9" t="s">
        <v>108</v>
      </c>
      <c r="D5" s="9" t="s">
        <v>194</v>
      </c>
      <c r="E5" s="9" t="s">
        <v>195</v>
      </c>
      <c r="F5" s="6"/>
    </row>
    <row r="6" spans="1:6" ht="12.75">
      <c r="A6" s="10">
        <v>1</v>
      </c>
      <c r="B6" s="10" t="s">
        <v>196</v>
      </c>
      <c r="C6" s="46">
        <v>3</v>
      </c>
      <c r="D6" s="21">
        <v>8294.4</v>
      </c>
      <c r="E6" s="21">
        <f>C6*D6</f>
        <v>24883.199999999997</v>
      </c>
      <c r="F6" s="6"/>
    </row>
    <row r="7" spans="1:6" ht="12.75">
      <c r="A7" s="10">
        <v>2</v>
      </c>
      <c r="B7" s="10" t="s">
        <v>197</v>
      </c>
      <c r="C7" s="46">
        <v>0</v>
      </c>
      <c r="D7" s="21">
        <v>3155.04</v>
      </c>
      <c r="E7" s="21">
        <f>C7*D7</f>
        <v>0</v>
      </c>
      <c r="F7" s="6"/>
    </row>
    <row r="8" spans="1:6" ht="12.75">
      <c r="A8" s="10">
        <v>3</v>
      </c>
      <c r="B8" s="10" t="s">
        <v>198</v>
      </c>
      <c r="C8" s="46">
        <v>300</v>
      </c>
      <c r="D8" s="21">
        <v>23.1</v>
      </c>
      <c r="E8" s="21">
        <f>C8*D8</f>
        <v>6930</v>
      </c>
      <c r="F8" s="6"/>
    </row>
    <row r="9" spans="1:6" ht="12.75">
      <c r="A9" s="10">
        <v>4</v>
      </c>
      <c r="B9" s="10" t="s">
        <v>199</v>
      </c>
      <c r="C9" s="46">
        <v>600</v>
      </c>
      <c r="D9" s="21">
        <v>45.42</v>
      </c>
      <c r="E9" s="21">
        <f>C9*D9</f>
        <v>27252</v>
      </c>
      <c r="F9" s="6"/>
    </row>
    <row r="10" spans="1:6" ht="12.75">
      <c r="A10" s="10">
        <v>5</v>
      </c>
      <c r="B10" s="10" t="s">
        <v>200</v>
      </c>
      <c r="C10" s="46">
        <v>3</v>
      </c>
      <c r="D10" s="21">
        <v>430.8</v>
      </c>
      <c r="E10" s="21">
        <f>C10*D10</f>
        <v>1292.4</v>
      </c>
      <c r="F10" s="6"/>
    </row>
    <row r="11" spans="1:6" ht="12.75">
      <c r="A11" s="10">
        <v>6</v>
      </c>
      <c r="B11" s="10" t="s">
        <v>201</v>
      </c>
      <c r="C11" s="46">
        <v>0</v>
      </c>
      <c r="D11" s="21">
        <v>330.4</v>
      </c>
      <c r="E11" s="21">
        <f>C11*D11</f>
        <v>0</v>
      </c>
      <c r="F11" s="6"/>
    </row>
    <row r="12" spans="1:6" ht="12.75">
      <c r="A12" s="10">
        <v>7</v>
      </c>
      <c r="B12" s="10" t="s">
        <v>202</v>
      </c>
      <c r="C12" s="46">
        <v>0</v>
      </c>
      <c r="D12" s="21">
        <v>15.22</v>
      </c>
      <c r="E12" s="21">
        <f>C12*D12</f>
        <v>0</v>
      </c>
      <c r="F12" s="6"/>
    </row>
    <row r="13" spans="1:6" ht="12.75">
      <c r="A13" s="10">
        <v>8</v>
      </c>
      <c r="B13" s="10" t="s">
        <v>203</v>
      </c>
      <c r="C13" s="46">
        <v>0</v>
      </c>
      <c r="D13" s="21">
        <v>16.68</v>
      </c>
      <c r="E13" s="21">
        <f>C13*D13</f>
        <v>0</v>
      </c>
      <c r="F13" s="6"/>
    </row>
    <row r="14" spans="1:6" ht="12.75">
      <c r="A14" s="10">
        <v>9</v>
      </c>
      <c r="B14" s="10" t="s">
        <v>204</v>
      </c>
      <c r="C14" s="46">
        <v>1</v>
      </c>
      <c r="D14" s="21">
        <v>2136.96</v>
      </c>
      <c r="E14" s="21">
        <f>C14*D14</f>
        <v>2136.96</v>
      </c>
      <c r="F14" s="6"/>
    </row>
    <row r="15" spans="1:6" ht="12.75">
      <c r="A15" s="10">
        <v>10</v>
      </c>
      <c r="B15" s="10" t="s">
        <v>205</v>
      </c>
      <c r="C15" s="46">
        <v>3000</v>
      </c>
      <c r="D15" s="21">
        <v>10.76</v>
      </c>
      <c r="E15" s="21">
        <f>C15*D15</f>
        <v>32280</v>
      </c>
      <c r="F15" s="6"/>
    </row>
    <row r="16" spans="1:6" ht="12.75">
      <c r="A16" s="10">
        <v>11</v>
      </c>
      <c r="B16" s="10" t="s">
        <v>206</v>
      </c>
      <c r="C16" s="46">
        <v>3000</v>
      </c>
      <c r="D16" s="21">
        <v>10.55</v>
      </c>
      <c r="E16" s="21">
        <f>C16*D16</f>
        <v>31650.000000000004</v>
      </c>
      <c r="F16" s="6"/>
    </row>
    <row r="17" spans="1:6" ht="12.75">
      <c r="A17" s="10">
        <v>12</v>
      </c>
      <c r="B17" s="10" t="s">
        <v>207</v>
      </c>
      <c r="C17" s="46">
        <v>3000</v>
      </c>
      <c r="D17" s="21">
        <v>18.94</v>
      </c>
      <c r="E17" s="21">
        <f>C17*D17</f>
        <v>56820.00000000001</v>
      </c>
      <c r="F17" s="6"/>
    </row>
    <row r="18" spans="1:6" ht="12.75">
      <c r="A18" s="10">
        <v>13</v>
      </c>
      <c r="B18" s="10" t="s">
        <v>208</v>
      </c>
      <c r="C18" s="46">
        <v>0</v>
      </c>
      <c r="D18" s="21">
        <v>4.25</v>
      </c>
      <c r="E18" s="21">
        <f>C18*D18</f>
        <v>0</v>
      </c>
      <c r="F18" s="6"/>
    </row>
    <row r="19" spans="1:6" ht="12.75">
      <c r="A19" s="10">
        <v>14</v>
      </c>
      <c r="B19" s="10" t="s">
        <v>209</v>
      </c>
      <c r="C19" s="46">
        <v>250</v>
      </c>
      <c r="D19" s="21">
        <v>2.24</v>
      </c>
      <c r="E19" s="21">
        <f>C19*D19</f>
        <v>560</v>
      </c>
      <c r="F19" s="6"/>
    </row>
    <row r="20" spans="1:6" ht="12.75">
      <c r="A20" s="10">
        <v>15</v>
      </c>
      <c r="B20" s="10" t="s">
        <v>210</v>
      </c>
      <c r="C20" s="46">
        <v>3</v>
      </c>
      <c r="D20" s="21">
        <v>14640</v>
      </c>
      <c r="E20" s="21">
        <f>C20*D20</f>
        <v>43920</v>
      </c>
      <c r="F20" s="6"/>
    </row>
    <row r="21" spans="1:6" ht="12.75">
      <c r="A21" s="10">
        <v>16</v>
      </c>
      <c r="B21" s="10" t="s">
        <v>211</v>
      </c>
      <c r="C21" s="46">
        <v>6</v>
      </c>
      <c r="D21" s="21">
        <v>7764.4</v>
      </c>
      <c r="E21" s="21">
        <f>C21*D21</f>
        <v>46586.399999999994</v>
      </c>
      <c r="F21" s="6"/>
    </row>
    <row r="22" spans="1:6" ht="12.75">
      <c r="A22" s="10">
        <v>17</v>
      </c>
      <c r="B22" s="10" t="s">
        <v>212</v>
      </c>
      <c r="C22" s="46">
        <v>6</v>
      </c>
      <c r="D22" s="21">
        <v>6120</v>
      </c>
      <c r="E22" s="21">
        <f>C22*D22</f>
        <v>36720</v>
      </c>
      <c r="F22" s="6"/>
    </row>
    <row r="23" spans="1:6" ht="12.75">
      <c r="A23" s="10">
        <v>18</v>
      </c>
      <c r="B23" s="10" t="s">
        <v>213</v>
      </c>
      <c r="C23" s="46">
        <v>4</v>
      </c>
      <c r="D23" s="21">
        <v>2938.46</v>
      </c>
      <c r="E23" s="21">
        <f>C23*D23</f>
        <v>11753.84</v>
      </c>
      <c r="F23" s="6"/>
    </row>
    <row r="24" spans="1:6" ht="12.75">
      <c r="A24" s="10">
        <v>19</v>
      </c>
      <c r="B24" s="10" t="s">
        <v>214</v>
      </c>
      <c r="C24" s="46">
        <v>0</v>
      </c>
      <c r="D24" s="21">
        <v>13500</v>
      </c>
      <c r="E24" s="21">
        <f>C24*D24</f>
        <v>0</v>
      </c>
      <c r="F24" s="6"/>
    </row>
    <row r="25" spans="1:6" ht="12.75">
      <c r="A25" s="10">
        <v>20</v>
      </c>
      <c r="B25" s="10" t="s">
        <v>215</v>
      </c>
      <c r="C25" s="46">
        <v>0</v>
      </c>
      <c r="D25" s="21">
        <v>13500</v>
      </c>
      <c r="E25" s="21">
        <f>C25*D25</f>
        <v>0</v>
      </c>
      <c r="F25" s="6"/>
    </row>
    <row r="26" spans="1:6" ht="12.75">
      <c r="A26" s="10">
        <v>21</v>
      </c>
      <c r="B26" s="10" t="s">
        <v>216</v>
      </c>
      <c r="C26" s="46">
        <v>3</v>
      </c>
      <c r="D26" s="21">
        <v>9102.24</v>
      </c>
      <c r="E26" s="21">
        <f>C26*D26</f>
        <v>27306.72</v>
      </c>
      <c r="F26" s="6"/>
    </row>
    <row r="27" spans="1:6" ht="12.75">
      <c r="A27" s="10">
        <v>22</v>
      </c>
      <c r="B27" s="10" t="s">
        <v>217</v>
      </c>
      <c r="C27" s="46">
        <v>10</v>
      </c>
      <c r="D27" s="21">
        <v>3912.48</v>
      </c>
      <c r="E27" s="21">
        <f>C27*D27</f>
        <v>39124.8</v>
      </c>
      <c r="F27" s="6"/>
    </row>
    <row r="28" spans="1:6" ht="12.75">
      <c r="A28" s="10">
        <v>23</v>
      </c>
      <c r="B28" s="10" t="s">
        <v>218</v>
      </c>
      <c r="C28" s="46">
        <v>9</v>
      </c>
      <c r="D28" s="21">
        <v>2413.44</v>
      </c>
      <c r="E28" s="21">
        <f>C28*D28</f>
        <v>21720.96</v>
      </c>
      <c r="F28" s="6"/>
    </row>
    <row r="29" spans="1:6" ht="12.75">
      <c r="A29" s="10">
        <v>24</v>
      </c>
      <c r="B29" s="10" t="s">
        <v>219</v>
      </c>
      <c r="C29" s="46">
        <v>7</v>
      </c>
      <c r="D29" s="21">
        <v>7889.76</v>
      </c>
      <c r="E29" s="21">
        <f>C29*D29</f>
        <v>55228.32</v>
      </c>
      <c r="F29" s="6"/>
    </row>
    <row r="30" spans="1:6" ht="12.75">
      <c r="A30" s="10">
        <v>25</v>
      </c>
      <c r="B30" s="10" t="s">
        <v>220</v>
      </c>
      <c r="C30" s="46">
        <v>1</v>
      </c>
      <c r="D30" s="21">
        <v>3574.08</v>
      </c>
      <c r="E30" s="21">
        <f>C30*D30</f>
        <v>3574.08</v>
      </c>
      <c r="F30" s="6"/>
    </row>
    <row r="31" spans="1:6" ht="12.75">
      <c r="A31" s="10">
        <v>26</v>
      </c>
      <c r="B31" s="10" t="s">
        <v>221</v>
      </c>
      <c r="C31" s="46">
        <v>17</v>
      </c>
      <c r="D31" s="21">
        <v>2784.96</v>
      </c>
      <c r="E31" s="21">
        <f>C31*D31</f>
        <v>47344.32</v>
      </c>
      <c r="F31" s="6"/>
    </row>
    <row r="32" spans="1:6" ht="12.75">
      <c r="A32" s="10">
        <v>27</v>
      </c>
      <c r="B32" s="10" t="s">
        <v>222</v>
      </c>
      <c r="C32" s="46">
        <v>27</v>
      </c>
      <c r="D32" s="21">
        <v>2321.28</v>
      </c>
      <c r="E32" s="21">
        <f>C32*D32</f>
        <v>62674.560000000005</v>
      </c>
      <c r="F32" s="6"/>
    </row>
    <row r="33" spans="1:6" ht="12.75">
      <c r="A33" s="10">
        <v>28</v>
      </c>
      <c r="B33" s="10" t="s">
        <v>223</v>
      </c>
      <c r="C33" s="46">
        <v>3</v>
      </c>
      <c r="D33" s="21">
        <v>5919.38</v>
      </c>
      <c r="E33" s="21">
        <f>C33*D33</f>
        <v>17758.14</v>
      </c>
      <c r="F33" s="6"/>
    </row>
    <row r="34" spans="1:6" ht="12.75">
      <c r="A34" s="10">
        <v>29</v>
      </c>
      <c r="B34" s="10" t="s">
        <v>224</v>
      </c>
      <c r="C34" s="46">
        <v>0</v>
      </c>
      <c r="D34" s="21">
        <v>3945.6</v>
      </c>
      <c r="E34" s="21">
        <f>C34*D34</f>
        <v>0</v>
      </c>
      <c r="F34" s="6"/>
    </row>
    <row r="35" spans="1:6" ht="12.75">
      <c r="A35" s="10">
        <v>30</v>
      </c>
      <c r="B35" s="10" t="s">
        <v>225</v>
      </c>
      <c r="C35" s="46">
        <v>8</v>
      </c>
      <c r="D35" s="21">
        <v>5672.16</v>
      </c>
      <c r="E35" s="21">
        <f>C35*D35</f>
        <v>45377.28</v>
      </c>
      <c r="F35" s="6"/>
    </row>
    <row r="36" spans="1:6" ht="12.75">
      <c r="A36" s="10">
        <v>31</v>
      </c>
      <c r="B36" s="10" t="s">
        <v>226</v>
      </c>
      <c r="C36" s="46">
        <v>1</v>
      </c>
      <c r="D36" s="21">
        <v>12064.32</v>
      </c>
      <c r="E36" s="21">
        <f>C36*D36</f>
        <v>12064.32</v>
      </c>
      <c r="F36" s="6"/>
    </row>
    <row r="37" spans="1:6" ht="12.75">
      <c r="A37" s="10">
        <v>32</v>
      </c>
      <c r="B37" s="10" t="s">
        <v>227</v>
      </c>
      <c r="C37" s="46">
        <v>2</v>
      </c>
      <c r="D37" s="21">
        <v>5054.4</v>
      </c>
      <c r="E37" s="21">
        <f>C37*D37</f>
        <v>10108.8</v>
      </c>
      <c r="F37" s="6"/>
    </row>
    <row r="38" spans="1:6" ht="12.75">
      <c r="A38" s="10">
        <v>33</v>
      </c>
      <c r="B38" s="10" t="s">
        <v>228</v>
      </c>
      <c r="C38" s="46">
        <v>4</v>
      </c>
      <c r="D38" s="21">
        <v>17447.47</v>
      </c>
      <c r="E38" s="21">
        <f>C38*D38</f>
        <v>69789.88</v>
      </c>
      <c r="F38" s="6"/>
    </row>
    <row r="39" spans="1:6" ht="12.75">
      <c r="A39" s="10">
        <v>34</v>
      </c>
      <c r="B39" s="10" t="s">
        <v>229</v>
      </c>
      <c r="C39" s="46">
        <v>3</v>
      </c>
      <c r="D39" s="21">
        <v>49090.18</v>
      </c>
      <c r="E39" s="21">
        <f>C39*D39</f>
        <v>147270.54</v>
      </c>
      <c r="F39" s="6"/>
    </row>
    <row r="40" spans="1:6" ht="12.75">
      <c r="A40" s="10">
        <v>35</v>
      </c>
      <c r="B40" s="10" t="s">
        <v>230</v>
      </c>
      <c r="C40" s="46">
        <v>1</v>
      </c>
      <c r="D40" s="21">
        <v>3370.75</v>
      </c>
      <c r="E40" s="21">
        <f>C40*D40</f>
        <v>3370.75</v>
      </c>
      <c r="F40" s="6"/>
    </row>
    <row r="41" spans="1:6" ht="12.75">
      <c r="A41" s="10">
        <v>36</v>
      </c>
      <c r="B41" s="10" t="s">
        <v>231</v>
      </c>
      <c r="C41" s="46">
        <v>1</v>
      </c>
      <c r="D41" s="21">
        <v>5257.44</v>
      </c>
      <c r="E41" s="21">
        <f>C41*D41</f>
        <v>5257.44</v>
      </c>
      <c r="F41" s="6"/>
    </row>
    <row r="42" spans="1:6" ht="12.75">
      <c r="A42" s="10">
        <v>37</v>
      </c>
      <c r="B42" s="10" t="s">
        <v>232</v>
      </c>
      <c r="C42" s="46">
        <v>1</v>
      </c>
      <c r="D42" s="21">
        <v>3245.76</v>
      </c>
      <c r="E42" s="21">
        <f>C42*D42</f>
        <v>3245.76</v>
      </c>
      <c r="F42" s="6"/>
    </row>
    <row r="43" spans="1:6" ht="12.75">
      <c r="A43" s="10">
        <v>38</v>
      </c>
      <c r="B43" s="10" t="s">
        <v>233</v>
      </c>
      <c r="C43" s="46">
        <v>1</v>
      </c>
      <c r="D43" s="21">
        <v>4328.64</v>
      </c>
      <c r="E43" s="21">
        <f>C43*D43</f>
        <v>4328.64</v>
      </c>
      <c r="F43" s="6"/>
    </row>
    <row r="44" spans="1:6" ht="12.75">
      <c r="A44" s="10">
        <v>39</v>
      </c>
      <c r="B44" s="10" t="s">
        <v>234</v>
      </c>
      <c r="C44" s="46">
        <v>0</v>
      </c>
      <c r="D44" s="21">
        <v>11835.36</v>
      </c>
      <c r="E44" s="21">
        <f>C44*D44</f>
        <v>0</v>
      </c>
      <c r="F44" s="6"/>
    </row>
    <row r="45" spans="1:6" ht="12.75">
      <c r="A45" s="10">
        <v>40</v>
      </c>
      <c r="B45" s="10" t="s">
        <v>235</v>
      </c>
      <c r="C45" s="46">
        <v>0</v>
      </c>
      <c r="D45" s="21">
        <v>3687.05</v>
      </c>
      <c r="E45" s="21">
        <f>C45*D45</f>
        <v>0</v>
      </c>
      <c r="F45" s="6"/>
    </row>
    <row r="46" spans="1:6" ht="12.75">
      <c r="A46" s="10">
        <v>41</v>
      </c>
      <c r="B46" s="10" t="s">
        <v>236</v>
      </c>
      <c r="C46" s="46">
        <v>3000</v>
      </c>
      <c r="D46" s="21">
        <v>95.76</v>
      </c>
      <c r="E46" s="21">
        <f>C46*D46</f>
        <v>287280</v>
      </c>
      <c r="F46" s="6"/>
    </row>
    <row r="47" spans="1:6" ht="12.75">
      <c r="A47" s="10">
        <v>42</v>
      </c>
      <c r="B47" s="10" t="s">
        <v>237</v>
      </c>
      <c r="C47" s="46">
        <v>3000</v>
      </c>
      <c r="D47" s="21">
        <v>8.73</v>
      </c>
      <c r="E47" s="21">
        <f>C47*D47</f>
        <v>26190</v>
      </c>
      <c r="F47" s="6"/>
    </row>
    <row r="48" spans="1:6" ht="12.75">
      <c r="A48" s="10" t="s">
        <v>238</v>
      </c>
      <c r="B48" s="10"/>
      <c r="C48" s="46"/>
      <c r="D48" s="21"/>
      <c r="E48" s="21">
        <f>SUM(E6:E47)</f>
        <v>1211800.11</v>
      </c>
      <c r="F48" s="6"/>
    </row>
    <row r="49" spans="1:6" ht="12.75">
      <c r="A49" s="6"/>
      <c r="B49" s="6"/>
      <c r="C49" s="6"/>
      <c r="D49" s="6"/>
      <c r="E49" s="6"/>
      <c r="F49" s="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</dc:creator>
  <cp:keywords/>
  <dc:description/>
  <cp:lastModifiedBy/>
  <cp:lastPrinted>2014-07-14T08:49:54Z</cp:lastPrinted>
  <dcterms:created xsi:type="dcterms:W3CDTF">2012-02-20T11:02:22Z</dcterms:created>
  <dcterms:modified xsi:type="dcterms:W3CDTF">2014-09-02T08:36:56Z</dcterms:modified>
  <cp:category/>
  <cp:version/>
  <cp:contentType/>
  <cp:contentStatus/>
  <cp:revision>2</cp:revision>
</cp:coreProperties>
</file>